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9B20526D-BE21-4B84-8190-ABFA354B7C46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ilha 01" sheetId="3" r:id="rId1"/>
  </sheets>
  <calcPr calcId="191029"/>
</workbook>
</file>

<file path=xl/calcChain.xml><?xml version="1.0" encoding="utf-8"?>
<calcChain xmlns="http://schemas.openxmlformats.org/spreadsheetml/2006/main">
  <c r="F1000" i="3" l="1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23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829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792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676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594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07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451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278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16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100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11" i="3"/>
  <c r="E674" i="3" l="1"/>
  <c r="E790" i="3"/>
  <c r="E505" i="3"/>
  <c r="E921" i="3"/>
  <c r="E998" i="3"/>
  <c r="E449" i="3"/>
  <c r="E827" i="3"/>
  <c r="E592" i="3"/>
  <c r="E214" i="3"/>
  <c r="E276" i="3" l="1"/>
  <c r="E98" i="3" l="1"/>
  <c r="E999" i="3" l="1"/>
  <c r="E1001" i="3" s="1"/>
</calcChain>
</file>

<file path=xl/sharedStrings.xml><?xml version="1.0" encoding="utf-8"?>
<sst xmlns="http://schemas.openxmlformats.org/spreadsheetml/2006/main" count="2903" uniqueCount="928">
  <si>
    <t>QUANT.</t>
  </si>
  <si>
    <t>UN.</t>
  </si>
  <si>
    <t>DESCRIÇÃO</t>
  </si>
  <si>
    <t>TOTAL</t>
  </si>
  <si>
    <t>und</t>
  </si>
  <si>
    <t>UNIT.</t>
  </si>
  <si>
    <t>VALOR ESTIMADO</t>
  </si>
  <si>
    <t>TAMBOR FREIO TRASEIRO</t>
  </si>
  <si>
    <t xml:space="preserve">KIT EMBREAGEM </t>
  </si>
  <si>
    <t>MOTOR LIMPADOR PARABRISA</t>
  </si>
  <si>
    <t>ROLAMENTO DIANTEIRO EXTERNO</t>
  </si>
  <si>
    <t>ROLAMENTO TRASEIRO INTERNO</t>
  </si>
  <si>
    <t xml:space="preserve">TRAVA ARANHA </t>
  </si>
  <si>
    <t>UNIDADE PROCESSAMENTO AR APU</t>
  </si>
  <si>
    <t>CUBO RODA TRASEIRO</t>
  </si>
  <si>
    <t>GRAXEIRA 10MM RETA</t>
  </si>
  <si>
    <t>TAMBOR FREIO DIANTEIRO</t>
  </si>
  <si>
    <t>ESTOJO RODA DIANTEIRO</t>
  </si>
  <si>
    <t>ESTOJO RODA TRASEIRO</t>
  </si>
  <si>
    <t>MANETE FREIO MAO</t>
  </si>
  <si>
    <t>ELEMENTO FILTRO DE AR</t>
  </si>
  <si>
    <t>MOLA MESTRE DIANTEIRA</t>
  </si>
  <si>
    <t>2ª MOLA DIANTEIRA</t>
  </si>
  <si>
    <t>3ª MOLA DIANTEIRA</t>
  </si>
  <si>
    <t>CALÇO DIANTEIRO DO MOTOR</t>
  </si>
  <si>
    <t>CILINDRO MESTRE EMBREAGEM</t>
  </si>
  <si>
    <t>ESPELHO RETROVISOR</t>
  </si>
  <si>
    <t>REBITE DE LONA DE FREIO</t>
  </si>
  <si>
    <t>VALVULA 4 CIRCUITO DO FREIO</t>
  </si>
  <si>
    <t>4ª MOLA DIANTEIRA</t>
  </si>
  <si>
    <t>JUMELO DE MOLA DIANTEIRO</t>
  </si>
  <si>
    <t>EMBUCHAMENTO MANGA DE EIXO</t>
  </si>
  <si>
    <t>3ª MOLA TRASEIRA</t>
  </si>
  <si>
    <t>4ª MOLA TRASEIRA</t>
  </si>
  <si>
    <t>MOLA CAMBAO TRASEIRA</t>
  </si>
  <si>
    <t>SAPATINHA DESLIZANTE DE MOLA TRASEIRA</t>
  </si>
  <si>
    <t>RETENTOR RODA TRASEIRO</t>
  </si>
  <si>
    <t>ROLAMENTO TRASEIRO EXTERNO</t>
  </si>
  <si>
    <t>BENGALA EIXO TRASEIRO</t>
  </si>
  <si>
    <t>FLANGE DO PINHAO</t>
  </si>
  <si>
    <t>CALÇO TRASEIRO DO MOTOR</t>
  </si>
  <si>
    <t>PALHETA LIMPADOR</t>
  </si>
  <si>
    <t>FUSIVEL LAMINADO</t>
  </si>
  <si>
    <t>AUTOMATICO DO ARRANQUE</t>
  </si>
  <si>
    <t>ALTERNADOR 75AMP</t>
  </si>
  <si>
    <t>CABEÇOTE DO FILTRO DIESEL DO MOTOR</t>
  </si>
  <si>
    <t>TURBINA DO MOTOR</t>
  </si>
  <si>
    <t>TOTAL GERAL DE PEÇAS</t>
  </si>
  <si>
    <t>RETENTOR RODA DIANTEIRA</t>
  </si>
  <si>
    <t>02</t>
  </si>
  <si>
    <t>01</t>
  </si>
  <si>
    <t>04</t>
  </si>
  <si>
    <t>06</t>
  </si>
  <si>
    <t>03</t>
  </si>
  <si>
    <t xml:space="preserve">2ª MOLA TRASEIRA </t>
  </si>
  <si>
    <t>AMORTECEDOR DIANT/TRAS</t>
  </si>
  <si>
    <t xml:space="preserve">ARRANQUE  </t>
  </si>
  <si>
    <t>BARRA CURTA DIREÇAO</t>
  </si>
  <si>
    <t>BATENTE FEIXE MOLAS TASEIRO</t>
  </si>
  <si>
    <t>BATERIA 150</t>
  </si>
  <si>
    <t>BOIA TANQUE DIESEL</t>
  </si>
  <si>
    <t>BOMBA DIREÇÃO HIDRAULICA</t>
  </si>
  <si>
    <t>BOMBA TRANSFERENCIA DO DIESEL</t>
  </si>
  <si>
    <t>BOTAO FAROL</t>
  </si>
  <si>
    <t xml:space="preserve">BUCHA MOLA DIANT SILENCIOSO </t>
  </si>
  <si>
    <t>BUZINA 24V</t>
  </si>
  <si>
    <t>CANO SERPENTINA DE AR</t>
  </si>
  <si>
    <t>CHAVE LIMPADOR PARABRISA</t>
  </si>
  <si>
    <t>CHAVE SETA</t>
  </si>
  <si>
    <t>CHICOTE DO BICO INJETOR</t>
  </si>
  <si>
    <t>CONDUITE FREIO TRASEIRO</t>
  </si>
  <si>
    <t>CONEXAO CUICA DE FREIO</t>
  </si>
  <si>
    <t xml:space="preserve">CORREIA DO MOTOR </t>
  </si>
  <si>
    <t xml:space="preserve">CRUZETA TRASMISSAO </t>
  </si>
  <si>
    <t>ELEMENTO FILTRO AR  INTERNO</t>
  </si>
  <si>
    <t>ESTOJO BENGALA</t>
  </si>
  <si>
    <t xml:space="preserve">FEMEA TRANSMISSÃO </t>
  </si>
  <si>
    <t xml:space="preserve">FILTRO DIESEL SEP AGUA </t>
  </si>
  <si>
    <t>FILTRO DIESEL VW MOTOR MAN</t>
  </si>
  <si>
    <t>FILTRO LUBRIFICANTE MOTOR MAN</t>
  </si>
  <si>
    <t>FILTRO SECADOR APU</t>
  </si>
  <si>
    <t>FLANGE ROLAMENTO CENTRAL</t>
  </si>
  <si>
    <t>FLANGE TRASEIRA DA CAIXA</t>
  </si>
  <si>
    <t>GRAMPO MOLA 7/8X77X480D</t>
  </si>
  <si>
    <t>GRAMPO MOLA DIANTEIRO</t>
  </si>
  <si>
    <t>GRAXEIRA 10MM CURVA</t>
  </si>
  <si>
    <t>JOGO BICO INJETOR DO MOTOR</t>
  </si>
  <si>
    <t>JOGO DE JUNTAS INFERIOR DO MOTOR</t>
  </si>
  <si>
    <t>JOGO JUNTAS SUPERIOR DO MOTOR</t>
  </si>
  <si>
    <t>JOGO LONA DE FREIO DIANTEIRA (1 RODA)</t>
  </si>
  <si>
    <t>JOGO LONA FREIO TRASEIRO ( 1 RODA)</t>
  </si>
  <si>
    <t>LAMPADA  EMASGADA GRANDE 24V</t>
  </si>
  <si>
    <t>LAMPADA FAROL H-7 24V</t>
  </si>
  <si>
    <t>LANTERNA FRONTAL</t>
  </si>
  <si>
    <t>LANTERNA LATERAL</t>
  </si>
  <si>
    <t>LANTERNA SETA DIANTEIRA</t>
  </si>
  <si>
    <t>LANTERNA TRASEIRA REDONDA</t>
  </si>
  <si>
    <t>MOLA MESTRE TRASEIRA</t>
  </si>
  <si>
    <t>MOTOR VENTILADOR EXAUTOR TETO</t>
  </si>
  <si>
    <t>PEDAL DO ACELERADOR ELETRONICO</t>
  </si>
  <si>
    <t>PINO CENTRO 1/2X9 CL DIANT VW</t>
  </si>
  <si>
    <t>PINO CENTRO 12X8 VW CEA CAB LONG</t>
  </si>
  <si>
    <t>PINO MOLA DIANTEIRO</t>
  </si>
  <si>
    <t xml:space="preserve">PONTA DA TRANSMISSAO </t>
  </si>
  <si>
    <t>PORCA DUPLA GRAMPO 3/4</t>
  </si>
  <si>
    <t>PORCA DUPLA GRAMPO 7/8</t>
  </si>
  <si>
    <t>RELE DO FAROL 24V</t>
  </si>
  <si>
    <t>RELE SETA DIANTEIRA 24V</t>
  </si>
  <si>
    <t>RESERVATORIO DAGUA MOTOR</t>
  </si>
  <si>
    <t>RETENTOR PINHAO</t>
  </si>
  <si>
    <t>RODA PNEU SEM CAMARA</t>
  </si>
  <si>
    <t xml:space="preserve">ROLAMENTO CENTRAL </t>
  </si>
  <si>
    <t>ROLAMENTO DIANTEIRO INTENO</t>
  </si>
  <si>
    <t>SAPATA FREIO TRASEIRO</t>
  </si>
  <si>
    <t>SENSOR PRESSAO DE AR</t>
  </si>
  <si>
    <t>SEPARADOR GRAMPO DIANTEIRO</t>
  </si>
  <si>
    <t>SEPARADOR GRAMPO TRASEIRO</t>
  </si>
  <si>
    <t>SILENCIOSO DA DESCARGA</t>
  </si>
  <si>
    <t>SUPORTE MOLA  TRASEIRO PARTE DIANTEIRA</t>
  </si>
  <si>
    <t>SUPORTE MOLA TRASEIRO PARTE TRASEIRA</t>
  </si>
  <si>
    <t>SUPORTE ROLAMENTO CENTRAL</t>
  </si>
  <si>
    <t>VALVULA DESCARGA RAPIDA</t>
  </si>
  <si>
    <t xml:space="preserve">VALVULA DISTR EMERGENCIA 2 VIAS </t>
  </si>
  <si>
    <t xml:space="preserve">VALVULA DRENO AUTOMATICO </t>
  </si>
  <si>
    <t>VALVULA REGULADOR DE PRESSAO DE AR</t>
  </si>
  <si>
    <t>VALVULA RELE DO FREIO</t>
  </si>
  <si>
    <t>VALVULA SOLENOIDE DE AR</t>
  </si>
  <si>
    <t>16</t>
  </si>
  <si>
    <t>20</t>
  </si>
  <si>
    <t>10</t>
  </si>
  <si>
    <t>300</t>
  </si>
  <si>
    <t>PEÇAS - VW-15190E EOD E. HD ORE ANO 2012/12, PLACA - NXX-1714</t>
  </si>
  <si>
    <t>PEÇAS - IVECO GRAN CLASS 150S21E ANO 2016/17, PLACA -PZH-4017</t>
  </si>
  <si>
    <t>PEÇAS - AGRALLE URBANO ESCOLAR ACESSIVEL PISO BAIXO</t>
  </si>
  <si>
    <t>PEÇAS - NEW HOLLAND TL75-E  ANO 2010.</t>
  </si>
  <si>
    <t>PEÇAS - LS TRATOR U80 AZUL,  ANO 2020.</t>
  </si>
  <si>
    <t>PEÇAS - CATERPILLAR RETROESCAVADEIRA 416E ANO 2013.</t>
  </si>
  <si>
    <t>PEÇAS - CATERPILLAR MOTONIVELADORA 120K ANO 2014.</t>
  </si>
  <si>
    <t>PEÇAS - RANDON RETROESCAVADEIRA RK 406B  ANO 2011.</t>
  </si>
  <si>
    <t>PEÇAS - VOLVO VM 220 4X2R ANO 2013/13.</t>
  </si>
  <si>
    <t>PEÇAS - MB ATRON 2729K 6X4 ANO 2014/14.</t>
  </si>
  <si>
    <t>VALVULA PROTETORA 4 CIRCUITO</t>
  </si>
  <si>
    <t xml:space="preserve">RESERVATORIO DAGUA </t>
  </si>
  <si>
    <t xml:space="preserve">ALTERNADOR </t>
  </si>
  <si>
    <t>AMORTECEDOR TRASEIRO</t>
  </si>
  <si>
    <t>AMORTECEDOR DIANTEIRO</t>
  </si>
  <si>
    <t>FILTRO DIESEL RACOR</t>
  </si>
  <si>
    <t>FILTRO LUBRIFICANTE DO MOTOR</t>
  </si>
  <si>
    <t>FILTRO DIESEL DO MOTOR</t>
  </si>
  <si>
    <t>LAMPADA 67 24V</t>
  </si>
  <si>
    <t>LAMPADA 1 POLO 24V</t>
  </si>
  <si>
    <t>LANTERNA TRASEIRA COM TOMADA S/VIGIA</t>
  </si>
  <si>
    <t>LANTERNA TRASEIRA COM TOMADA C/VIGIA</t>
  </si>
  <si>
    <t xml:space="preserve">CALÇO TRASEIRO MOTOR </t>
  </si>
  <si>
    <t>LANTERNA SETA FRONTAL LD</t>
  </si>
  <si>
    <t>LANTERNA SETA FRONTAL LE</t>
  </si>
  <si>
    <t>LONA FEIO FREIO DIANTEIRA (1 RODA)</t>
  </si>
  <si>
    <t>CILINDRO ACIONAMENTO DA CAÇAMBA</t>
  </si>
  <si>
    <t xml:space="preserve">PALHETA DO LIMPADOR </t>
  </si>
  <si>
    <t>BATERIA 100 AMPERES</t>
  </si>
  <si>
    <t>BOMBA DA CAÇAMBA</t>
  </si>
  <si>
    <t>TOMADA DE FORÇA</t>
  </si>
  <si>
    <t>LONA FEIO FREIO TRASEIRA(1 RODA)</t>
  </si>
  <si>
    <t>VOLANTE MOTRIZ</t>
  </si>
  <si>
    <t>ROLAMENTO DIANTEIRO DUPLO</t>
  </si>
  <si>
    <t>RETENTOR RODA DIANTEIRO</t>
  </si>
  <si>
    <t>SEGUNDA MOLA TRASEIRA</t>
  </si>
  <si>
    <t>CRUZETA TRANSMISSAO</t>
  </si>
  <si>
    <t>ROLAMENTO PINHAO</t>
  </si>
  <si>
    <t xml:space="preserve">ROLAMENTO LATERAL COROA </t>
  </si>
  <si>
    <t>ROLAMENTO PONTA PINHAO</t>
  </si>
  <si>
    <t>RETENTOR DO PINHAO</t>
  </si>
  <si>
    <t>CAIXA SATELITE COMPLETA</t>
  </si>
  <si>
    <t>COROA E PINHAO 10X41</t>
  </si>
  <si>
    <t>MODULO ELETRONICO EPE FR MPS R</t>
  </si>
  <si>
    <t xml:space="preserve">CHAVE SETA </t>
  </si>
  <si>
    <t xml:space="preserve">ALTERNADOR  </t>
  </si>
  <si>
    <t>AMORTECEDOR CABINE</t>
  </si>
  <si>
    <t xml:space="preserve">AMORTECEDOR TRASEIRO </t>
  </si>
  <si>
    <t>ANEL SINCRONIZADOR DA CAIXA</t>
  </si>
  <si>
    <t>ARRUELAS TRAVA RODA TRASEIRA</t>
  </si>
  <si>
    <t>ARRUELAS TRAVAS CUBO DIANTEIRO</t>
  </si>
  <si>
    <t xml:space="preserve">AUTOMÁTICO ARRANQUE </t>
  </si>
  <si>
    <t>BARRA LATERAL DIREÇÃO</t>
  </si>
  <si>
    <t xml:space="preserve">BENDIX ARRANQUE </t>
  </si>
  <si>
    <t>BICOS INJETORES</t>
  </si>
  <si>
    <t>BOMBA D'ÁGUA MOTOR</t>
  </si>
  <si>
    <t>BOMBA DIREÇÃO HIDRÁULICA</t>
  </si>
  <si>
    <t>BUCHA MOLA DIANTEIRA</t>
  </si>
  <si>
    <t>BUZINA</t>
  </si>
  <si>
    <t>MANOPLA ALAVANCA  MARCHA</t>
  </si>
  <si>
    <t>CABEÇOTE DO COMPRESSOR DE AR</t>
  </si>
  <si>
    <t>CABEÇOTE DO MOTOR</t>
  </si>
  <si>
    <t>CATRACA FREIO TRASEIRO</t>
  </si>
  <si>
    <t>CILINDRO MESTRE DE EMBREAGEM</t>
  </si>
  <si>
    <t>CILINDRO DE IGNIÇÃO</t>
  </si>
  <si>
    <t>COMANDO DE SETA</t>
  </si>
  <si>
    <t xml:space="preserve">COMPRESSOR DE AR </t>
  </si>
  <si>
    <t>CONJUNTO COROA PINHÃO</t>
  </si>
  <si>
    <t xml:space="preserve">CORREIA DO ALTERNADOR </t>
  </si>
  <si>
    <t>COXIM DIANTEIRO MOTOR</t>
  </si>
  <si>
    <t>COXIM TRASEIRO MOTOR</t>
  </si>
  <si>
    <t>CREMALHEIRA DO MOTOR</t>
  </si>
  <si>
    <t>CRUZETA DA TRANSMISSÃO</t>
  </si>
  <si>
    <t>CUÍCA DE FREIO DIANTEIRA</t>
  </si>
  <si>
    <t>CUÍCA DE FREIO TRASEIRA</t>
  </si>
  <si>
    <t>DIAFRAGMA DA CUÍCA DAINTEIRA</t>
  </si>
  <si>
    <t>DIAFRAGMA DA CUÍCA TRASEIRA</t>
  </si>
  <si>
    <t>DISCO EMBREAGEM</t>
  </si>
  <si>
    <t>EIXO BENGALA</t>
  </si>
  <si>
    <t>EIXO CARRETEL DA CAIXA</t>
  </si>
  <si>
    <t>EIXO COMANDO MOTOR</t>
  </si>
  <si>
    <t>EIXO ENTALHADO DA CAIXA</t>
  </si>
  <si>
    <t>EIXO PILOTO DA CAIXA</t>
  </si>
  <si>
    <t>EMBUCHAMENTO MANGA EIXO</t>
  </si>
  <si>
    <t>ENGRENAGEM 1* VELOCIDADE MÓVEL CAIXA</t>
  </si>
  <si>
    <t>ENGRENAGEM 2* VELOCIDADE MÓVEL CAIXA</t>
  </si>
  <si>
    <t>ENGRENAGEM 3* VELOCIDADE MÓVEL CAIXA</t>
  </si>
  <si>
    <t>ENGRENAGEM 4* VELOCIDADE MÓVEL CAIXA</t>
  </si>
  <si>
    <t>ENGRENAGEM MARCHA RÉ</t>
  </si>
  <si>
    <t>ESCOVA ALTERNADOR</t>
  </si>
  <si>
    <t>ESTATOR  ALTERNADOR</t>
  </si>
  <si>
    <t>FAROL LD DIREITO</t>
  </si>
  <si>
    <t>FAROL LD ESQUERDO</t>
  </si>
  <si>
    <t>FECHADURA PORTA LDIR</t>
  </si>
  <si>
    <t>FECHADURA PORTA LESQ</t>
  </si>
  <si>
    <t>FILTRO DIESEL MOTOR</t>
  </si>
  <si>
    <t>FILTRO LUBRIFICANTE MOTOR</t>
  </si>
  <si>
    <t>FILTRO DIESEL SEP DAGUA</t>
  </si>
  <si>
    <t>FILTRO DIREÇÃO HIDRÁULICA</t>
  </si>
  <si>
    <t>FUSÍVEL 05 AMPERES</t>
  </si>
  <si>
    <t>FUSÍVEL 10 AMPERES</t>
  </si>
  <si>
    <t>FUSÍVEL 15 AMPERES</t>
  </si>
  <si>
    <t>FUSÍVEL 20 AMPERES</t>
  </si>
  <si>
    <t>FUSÍVEL 25 AMPERES</t>
  </si>
  <si>
    <t>FUSÍVEL 30 AMPERES</t>
  </si>
  <si>
    <t>GRAXEIROS</t>
  </si>
  <si>
    <t>HASTE DO LIMPADOR DO PARA-BRISA</t>
  </si>
  <si>
    <t>HÉLICE MOTOR</t>
  </si>
  <si>
    <t xml:space="preserve">INDUZIDO ARRANQUE </t>
  </si>
  <si>
    <t>INTERRUPTOR DE FREIO</t>
  </si>
  <si>
    <t>INTERCOOLER DO MOTOR</t>
  </si>
  <si>
    <t>INTERRUPTOR DE RÉ</t>
  </si>
  <si>
    <t>INTERRUPTOR DO ALERTA</t>
  </si>
  <si>
    <t>INTERRUPTOR DO FAROL</t>
  </si>
  <si>
    <t>JOGO CASQUILHO FIXO</t>
  </si>
  <si>
    <t>JOGO CASQUILHO MÓVEL</t>
  </si>
  <si>
    <t>JOGO DE LONAS DE FREIO RODA DIANTEIRA (1 RODA)</t>
  </si>
  <si>
    <t>JOGO DE LONAS DE FREIO RODAS TRASEIRA (1 RODA)</t>
  </si>
  <si>
    <t>JOGO JUNTA MOTOR COMPLETO</t>
  </si>
  <si>
    <t>JOGO PISTONS COM ANÉIS MOTOR</t>
  </si>
  <si>
    <t>JOGO VÁLVULA ADMISSÃO</t>
  </si>
  <si>
    <t>JOGO VÁLVULA ESCAPE</t>
  </si>
  <si>
    <t>JUNTA CABEÇOTE MOTOR</t>
  </si>
  <si>
    <t xml:space="preserve">KIT DE EMBREAGEM </t>
  </si>
  <si>
    <t>LÂMPADA 67 - 24 VOLT</t>
  </si>
  <si>
    <t>LÂMPADA FAROL H-7  24 VOLT</t>
  </si>
  <si>
    <t>LÂMPADA LANTERNA 69  24VOLT</t>
  </si>
  <si>
    <t>LANTERNA FRONTAL DIREITA</t>
  </si>
  <si>
    <t>LANTERNA FRONTAL ESQUERDA</t>
  </si>
  <si>
    <t>LANTERNA LATERAL DIREITA</t>
  </si>
  <si>
    <t>LANTERNA LATERAL ESQUERDA</t>
  </si>
  <si>
    <t>LANTERNA TRASEIRA DIREITA</t>
  </si>
  <si>
    <t>LANTERNA TRASEIRA ESQUERDA</t>
  </si>
  <si>
    <t>LUVA DO CARDAM</t>
  </si>
  <si>
    <t>MAÇANETA EXTERNA LD DO CARONA</t>
  </si>
  <si>
    <t>MAÇANETA EXTERNA LD DO MOTORISTA</t>
  </si>
  <si>
    <t>MAÇANETA INTERNA LD DO CARONA</t>
  </si>
  <si>
    <t>MAÇANETA INTERNA LD DO MOTORISTA</t>
  </si>
  <si>
    <t>MANETE DO FREIO DE ESTACIONAMENTO</t>
  </si>
  <si>
    <t>MANGOTE DE FREIO DIANTEIRO</t>
  </si>
  <si>
    <t>MANGOTE FREIO AR TRASEIRO</t>
  </si>
  <si>
    <t>MANGUEIRA D’ÁGUA INFERIOR DO RADIADOR</t>
  </si>
  <si>
    <t>MANGUEIRA D’ÁGUA SUPERIOR DO RADIADOR</t>
  </si>
  <si>
    <t>MAQUINA DE LEVANTAR VIDRO LADO DIR.</t>
  </si>
  <si>
    <t>MAQUINA DE LEVANTAR VIDRO LADO ESQ.</t>
  </si>
  <si>
    <t>MIOLO CAIXA SATELITE</t>
  </si>
  <si>
    <t>MOLA DO FREIO ESTACIONAMENTO</t>
  </si>
  <si>
    <t>MOLA MESTRE DO FEIXE DE MOLAS DIANTEIRO</t>
  </si>
  <si>
    <t>MOTOR DE PARTIDA</t>
  </si>
  <si>
    <t>MOTOR DO LIMPADOR DO PARA-BRISA 24 VOLT</t>
  </si>
  <si>
    <t>PALHETA LIMPADOR PARA BRISA</t>
  </si>
  <si>
    <t>VIDRO PARA-BRISA DIANTEIRO</t>
  </si>
  <si>
    <t>PARA-CHOQUE  DIANTEIRO</t>
  </si>
  <si>
    <t>PARAFUSO DA COROA DIFERENCIAL</t>
  </si>
  <si>
    <t>PINO CENTRO FEIXE MOLAS</t>
  </si>
  <si>
    <t>PARAFUSOS DO CARDAN</t>
  </si>
  <si>
    <t xml:space="preserve">PATIM FREIO DIANTEIRO </t>
  </si>
  <si>
    <t>PATIM FREIO TRASEIRO</t>
  </si>
  <si>
    <t>PISTÃO C/ANÉIS COMPRESSOR AR</t>
  </si>
  <si>
    <t>PLATÔ DE EMBREAGEM</t>
  </si>
  <si>
    <t>PONTEIRA DIREÇÃO DIR. BARRA LONGA.</t>
  </si>
  <si>
    <t>PONTEIRA DIREÇÃO ESQ. BARRA LONGA</t>
  </si>
  <si>
    <t>PONTEIRA DO CARDAN</t>
  </si>
  <si>
    <t>RADIADOR DAGUA MOTOR</t>
  </si>
  <si>
    <t>REGULADOR DE VOLTAGEM</t>
  </si>
  <si>
    <t>REPARO COMPRESSOR DE AR</t>
  </si>
  <si>
    <t>RETENTOR CÚPULA CAIXA</t>
  </si>
  <si>
    <t>RETENTOR DIANTEIRO VIRABREQUIM</t>
  </si>
  <si>
    <t xml:space="preserve">RETENTOR DO CUBO DE RODAS DIANTEIRO </t>
  </si>
  <si>
    <t>RETENTOR DO CUBO DE RODAS TRASEIRO</t>
  </si>
  <si>
    <t xml:space="preserve">RETENTOR DO PINHÃO </t>
  </si>
  <si>
    <t>RETENTOR TRASEIRO CAIXA</t>
  </si>
  <si>
    <t>RETROVISOR EXTERNO DIREITO</t>
  </si>
  <si>
    <t>RETROVISOR EXTERNO ESQUERDO</t>
  </si>
  <si>
    <t xml:space="preserve">ROLAMENTO CENTRAL DA TRANSMISSÃO </t>
  </si>
  <si>
    <t>ROLAMENTO DO PILOTO</t>
  </si>
  <si>
    <t xml:space="preserve">ROLAMENTO DO VOLANTE MOTOR </t>
  </si>
  <si>
    <t xml:space="preserve">ROLAMENTO EXTERNO DO CUBO DE RODA DIANTEIRO </t>
  </si>
  <si>
    <t>ROLAMENTO EXTERNO DO CUBO DE RODA TRASEIRO</t>
  </si>
  <si>
    <t>ROLAMENTO CORPO DO PINHÃO</t>
  </si>
  <si>
    <t xml:space="preserve">ROLAMENTO INTERNO DO CUBO DE RODA DIANTEIRO </t>
  </si>
  <si>
    <t>ROLAMENTO INTERNO DO CUBO DE RODA TRASEIRO</t>
  </si>
  <si>
    <t>ROLAMENTO LATERAL DA COROA</t>
  </si>
  <si>
    <t>ROTOR  ALTERNADOR</t>
  </si>
  <si>
    <t>SENSOR DE VELOCIDADE</t>
  </si>
  <si>
    <t>SENSOR DE PRESSÃO</t>
  </si>
  <si>
    <t xml:space="preserve">SENSOR TEMPERATURA </t>
  </si>
  <si>
    <t>SILENCIOSO DESCARGA</t>
  </si>
  <si>
    <t>SIRENE RÉ 24 VOLTS</t>
  </si>
  <si>
    <t xml:space="preserve">SUPORTE COM ESCOVAS ARRANQUE </t>
  </si>
  <si>
    <t xml:space="preserve">TAMBOR DE FREIO DA RODA DIANTEIRA </t>
  </si>
  <si>
    <t xml:space="preserve">TAMBOR DE FREIO DA RODA TRASEIRA </t>
  </si>
  <si>
    <t>TAMPA DO RADIADOR</t>
  </si>
  <si>
    <t xml:space="preserve">TAMPA TANQUE DE COMBUSTÍVEL </t>
  </si>
  <si>
    <t>TANQUE DE COMBUSTÍVEL</t>
  </si>
  <si>
    <t>TERMINAL BATERIA</t>
  </si>
  <si>
    <t>TERMINAL DA ALAVANCA DE CÂMBIO</t>
  </si>
  <si>
    <t>UNIÃO INSTANTÂNEA PLÁSTICA 10MM</t>
  </si>
  <si>
    <t>UNIDADE  INJETORA</t>
  </si>
  <si>
    <t>VÁLVULA DESCARGA RÁPIDA</t>
  </si>
  <si>
    <t>VÁLVULA PEDAL DE FREIO PARA CAMINHÃO</t>
  </si>
  <si>
    <t>VÁLVULA REGULADORA DE PRESSÃO AR</t>
  </si>
  <si>
    <t xml:space="preserve">VENTILADOR PAINEL CABINE  </t>
  </si>
  <si>
    <t xml:space="preserve">TOMADA DE FORCA </t>
  </si>
  <si>
    <t>CILINDRO ACIONAMENTO CACAMBA</t>
  </si>
  <si>
    <t>05</t>
  </si>
  <si>
    <t>08</t>
  </si>
  <si>
    <t>24</t>
  </si>
  <si>
    <t xml:space="preserve">AMORTECEDOR DIANT IVECO </t>
  </si>
  <si>
    <t>CORREIA DO MOTOR</t>
  </si>
  <si>
    <t xml:space="preserve">ELEMENTO FILTRO AR </t>
  </si>
  <si>
    <t>ELEMENTO FILTRO AR INTERNO</t>
  </si>
  <si>
    <t xml:space="preserve">FILTRO LUBRIFICANTE </t>
  </si>
  <si>
    <t>FILTRO SEDIMENTADOR</t>
  </si>
  <si>
    <t>LONA FREIO DIANT/TRAS (1 RODA)</t>
  </si>
  <si>
    <t xml:space="preserve">REBITE LONA FREIO  </t>
  </si>
  <si>
    <t>BORRACHA DO ESTABILIZADOR DIAN/TRAS</t>
  </si>
  <si>
    <t>BORRACHA MANCAL ESTABILIZADOR DIANTEIRO</t>
  </si>
  <si>
    <t>BORRACHA MANCAL ESTABILIZADOR TRASEIRO</t>
  </si>
  <si>
    <t>MANGUEIRA DO INTERCOOLER DO MOTOR</t>
  </si>
  <si>
    <t xml:space="preserve">BOTAO PISCA ALERTA  </t>
  </si>
  <si>
    <t xml:space="preserve">CABO ACELERADOR MULTI FUNCOES </t>
  </si>
  <si>
    <t xml:space="preserve">CATRACA FREIO DIANT/TRAS </t>
  </si>
  <si>
    <t xml:space="preserve">CHAVE SETA  </t>
  </si>
  <si>
    <t xml:space="preserve">TAMBOR FREIO DIANT/TRAS  </t>
  </si>
  <si>
    <t xml:space="preserve">PALHETA DO LIMPADOR  </t>
  </si>
  <si>
    <t xml:space="preserve">CUBO RODA DIANTEIRO   </t>
  </si>
  <si>
    <t xml:space="preserve">FLANGE PINHAO  </t>
  </si>
  <si>
    <t xml:space="preserve">KIT DE EMBREAGEM  </t>
  </si>
  <si>
    <t xml:space="preserve">LANTERNA DIANTEIRA  </t>
  </si>
  <si>
    <t xml:space="preserve">BENGALA DO EIXO TRASEIRO </t>
  </si>
  <si>
    <t xml:space="preserve">CUBO RODA TRASEIRO  </t>
  </si>
  <si>
    <t xml:space="preserve">TRAVA ARANHA  </t>
  </si>
  <si>
    <t xml:space="preserve">ESTOJO BENGALA  </t>
  </si>
  <si>
    <t xml:space="preserve">ESTOJO RODA DIANTEIRO  </t>
  </si>
  <si>
    <t xml:space="preserve">ROLAMENTO GRANDE DO PINHAO  </t>
  </si>
  <si>
    <t xml:space="preserve">ROLAMENTO PEQ DO PINHAO  </t>
  </si>
  <si>
    <t xml:space="preserve">ROLAMENTO LATERAL DA COROA  </t>
  </si>
  <si>
    <t xml:space="preserve">ROLAMENTO PONTA DO PINHAO  </t>
  </si>
  <si>
    <t xml:space="preserve">CAIXA SATELITE COMPLETA  </t>
  </si>
  <si>
    <t xml:space="preserve">RETENTOR DO PINHAO  </t>
  </si>
  <si>
    <t>MOTOR DO LIMPADOR DO PARABRISA</t>
  </si>
  <si>
    <t xml:space="preserve">FEMEA DA TRANSMISSAO </t>
  </si>
  <si>
    <t xml:space="preserve">RESERVATORIO DAGUA DO MOTOR </t>
  </si>
  <si>
    <t>ROLAMENTO CENTRAL</t>
  </si>
  <si>
    <t>VALVULA RELE DE FREIO</t>
  </si>
  <si>
    <t xml:space="preserve">VOLANTE MOTRIZ </t>
  </si>
  <si>
    <t xml:space="preserve">CUICA DE FREIO SPRING BREAK </t>
  </si>
  <si>
    <t xml:space="preserve">RETENTOR RODA DIANTEIRA  </t>
  </si>
  <si>
    <t xml:space="preserve">ROLAMENTO DIANTEIRO INTERNO </t>
  </si>
  <si>
    <t xml:space="preserve">ALTERNADOR 55 AMPERES  </t>
  </si>
  <si>
    <t xml:space="preserve">ARRANQUE DO MOTOR </t>
  </si>
  <si>
    <t>CABEÇOTE FILTRO DIESEL</t>
  </si>
  <si>
    <t xml:space="preserve">CEBOLINHA DA RÉ </t>
  </si>
  <si>
    <t xml:space="preserve">CEBOLINHA FREIO IVECO </t>
  </si>
  <si>
    <t>HELICE DO MOTOR</t>
  </si>
  <si>
    <t>LANTERNA TRASEIRA</t>
  </si>
  <si>
    <t>MANGUEIRA INFERIOR DO RADIADOR</t>
  </si>
  <si>
    <t>MANGUEIRA SAIDA FILTRO AR</t>
  </si>
  <si>
    <t>MANGUEIRA SUPERIOR DO RADIADOR</t>
  </si>
  <si>
    <t>TURBINA MOTOR</t>
  </si>
  <si>
    <t>MANETE DO FREIO DE MAO</t>
  </si>
  <si>
    <t>FREIO MOTOR (BORBOLETA)</t>
  </si>
  <si>
    <t>BOMBA DA DIREÇÃO HIDRAULICA</t>
  </si>
  <si>
    <t>BOMBA DAGUA DO MOTOR</t>
  </si>
  <si>
    <t>CONJUNTO DE CABO ACIONAMENTO MARCHAS</t>
  </si>
  <si>
    <t xml:space="preserve">BUCHA MOLA DIANTEIRA </t>
  </si>
  <si>
    <t>BUCHA MOLA TRASEIRA</t>
  </si>
  <si>
    <t>CALÇO MOTOR DIANT/TRAS</t>
  </si>
  <si>
    <t>CANO SERPENTINA DIREÇÃO HIDRAULICA</t>
  </si>
  <si>
    <t>CANO RETORNO DOS BICOS</t>
  </si>
  <si>
    <t>EMBREAGEM VISCOSA ELETROMAGNETICA</t>
  </si>
  <si>
    <t>TENSOR DA CORREIA DO MOTOR</t>
  </si>
  <si>
    <t xml:space="preserve">JUNTA DA TAMPA DE VALVULAS </t>
  </si>
  <si>
    <t xml:space="preserve">ROLAMENTO TRASEIRO EXTERNO  </t>
  </si>
  <si>
    <t xml:space="preserve">ROLAMENTO TRASEIRO INTERNO  </t>
  </si>
  <si>
    <t>AMORTECEDOR DIANTEIRO VOLARE</t>
  </si>
  <si>
    <t>AMORTECEDOR TRAS VOLARE</t>
  </si>
  <si>
    <t xml:space="preserve">BATERIA 100 AMPERES </t>
  </si>
  <si>
    <t xml:space="preserve">BUCHA BARRA ESTABIL TRAS VOLARE </t>
  </si>
  <si>
    <t>BUCHA ESTABIL CARRETEL TRAS VOLARE</t>
  </si>
  <si>
    <t>BUCHA SUSPENSÃO D/T VOLARE</t>
  </si>
  <si>
    <t>CABO ACELERADOR MULTI FUNÇOES</t>
  </si>
  <si>
    <t>CABO ACIONADOR DAS MARCHAS 2550MM</t>
  </si>
  <si>
    <t>CABO ACIONADOR DAS MARCHAS 3500MM</t>
  </si>
  <si>
    <t>CHAVE DE SETA</t>
  </si>
  <si>
    <t>CILINDRO AUXILIAR DE EMBREAGEM</t>
  </si>
  <si>
    <t xml:space="preserve">CRUZETA TRANSMISSÃO </t>
  </si>
  <si>
    <t>CUICA FREIO DIANTEIRA</t>
  </si>
  <si>
    <t>EIXO LIMPADOR PARABRISA LDIR</t>
  </si>
  <si>
    <t>EIXO LIMPADOR PARABRISA LESQ</t>
  </si>
  <si>
    <t xml:space="preserve">ELEMENTO FILTRO AR VOLARE </t>
  </si>
  <si>
    <t>ELEMENTO FILTRO INT VOLARE</t>
  </si>
  <si>
    <t xml:space="preserve">ESTOJO BENGALA </t>
  </si>
  <si>
    <t>ESTOJO RODA DIANTEIRA</t>
  </si>
  <si>
    <t>ESTOJO RODA TRASEIRA</t>
  </si>
  <si>
    <t xml:space="preserve">FILTRO DIESEL </t>
  </si>
  <si>
    <t xml:space="preserve">FILTRO DISEL RACOR </t>
  </si>
  <si>
    <t>GARFO EMBREAGEM</t>
  </si>
  <si>
    <t>HASTE DO LIMPADOR PARABRISA</t>
  </si>
  <si>
    <t>HELICE RADIADOR VOLARE</t>
  </si>
  <si>
    <t>JOGO LONA FREIO DIANTEIRO/TRASEIRO ( 1 RODA)</t>
  </si>
  <si>
    <t>KIT PIVO DIREÇÃO</t>
  </si>
  <si>
    <t>KIT ROLAMENTO COLUNA DIREÇÃO</t>
  </si>
  <si>
    <t>LANTERNA TRASEIRA L ESQUERDO</t>
  </si>
  <si>
    <t>LANTERNA TRASEIRA LDIREITO</t>
  </si>
  <si>
    <t>PALHETA LIMPADOR LDIR</t>
  </si>
  <si>
    <t>PALHETA LIMPADOR LESQ</t>
  </si>
  <si>
    <t>REBITE LONA FREIO</t>
  </si>
  <si>
    <t xml:space="preserve">RETENTOR RODA DIANTEIRA </t>
  </si>
  <si>
    <t>RETENTOR RODA TRASEIRA</t>
  </si>
  <si>
    <t>ROLAMENTO DIANTEIRO INTERNO</t>
  </si>
  <si>
    <t>ROLAMENTO TRASEIRA EXTERNO</t>
  </si>
  <si>
    <t>ROTULA DO GARFO EMBREAGEM</t>
  </si>
  <si>
    <t>VALVULA DRENAGEM DE AR</t>
  </si>
  <si>
    <t>VALVULA PROTEÇAO 4 CIRCUITOS</t>
  </si>
  <si>
    <t>VIDRO PARABRISA</t>
  </si>
  <si>
    <t>BOLSA DE AR SUSPENSAO</t>
  </si>
  <si>
    <t>PEÇAS - TRATOR MASSEY FERGUSON 265 ANO 1995.</t>
  </si>
  <si>
    <t>DISCO DE ARADO 28" 04-3052</t>
  </si>
  <si>
    <t>FILTRO DE AR AP 7108</t>
  </si>
  <si>
    <t>FILTRO SEGURANÇA AS 805</t>
  </si>
  <si>
    <t>BARRA DE DIREÇÃO 1481517</t>
  </si>
  <si>
    <t>FILTRO DIESEL 2\155</t>
  </si>
  <si>
    <t>FILTRO LUBRIFICANTE MOTOR PSL 900</t>
  </si>
  <si>
    <t>BARRA DIREÇÃO 1481537</t>
  </si>
  <si>
    <t>JOGO REPARO DIREÇÃO 2710385</t>
  </si>
  <si>
    <t>CAPA PROTETORA 022008</t>
  </si>
  <si>
    <t>TAMPA DIANTEIRA 2801093</t>
  </si>
  <si>
    <t>EIXO DA RODA GUIA 050110021</t>
  </si>
  <si>
    <t>GARFO DA ARTICULAÇÃO DA GRADE ARADORA 3604080</t>
  </si>
  <si>
    <t>TIRANTE ESTABILIZADOR 49046162</t>
  </si>
  <si>
    <t>ROLAMENTO 1860503 ORIGINAL</t>
  </si>
  <si>
    <t>ROLAMENTO 1881931 ORIGINAL</t>
  </si>
  <si>
    <t>BOMBA D' ÁGUA 4236253</t>
  </si>
  <si>
    <t>SILENCIOSO 1484528</t>
  </si>
  <si>
    <t>BOMBA HIDRAULICA 3145114M91</t>
  </si>
  <si>
    <t>BUCHA DA MANGA DE EIXO 183086</t>
  </si>
  <si>
    <t>CAPA PROTETORA FUNIL 167856</t>
  </si>
  <si>
    <t>COLAR DE EMBREAGEM 886727</t>
  </si>
  <si>
    <t>COLETOR 705400062</t>
  </si>
  <si>
    <t>CRUZETA DE TRANSMISSÃO CC36</t>
  </si>
  <si>
    <t>GRADE 3587627</t>
  </si>
  <si>
    <t>LUVA REDUZIDA 184770</t>
  </si>
  <si>
    <t>MANGA DE EIXO 1481397</t>
  </si>
  <si>
    <t xml:space="preserve">REPARO CILINDRO DIREÇÃO 2710385 </t>
  </si>
  <si>
    <t>ROLAMENTO 30207</t>
  </si>
  <si>
    <t>ROLAMENTO 30206</t>
  </si>
  <si>
    <t>ROLAMENTO ENCOSTO 490011</t>
  </si>
  <si>
    <t>ROLAMENTO VOLANTE 488952</t>
  </si>
  <si>
    <t>RETENTOR TRASEIRO DA ARVORE 70730050</t>
  </si>
  <si>
    <t>ROLAMENTO 32210</t>
  </si>
  <si>
    <t>ROLAMENTO 32212</t>
  </si>
  <si>
    <t>ROLAMENTO EMBREAGEM 3585341</t>
  </si>
  <si>
    <t>ROLAMENTO AGULHA ENGRENAGEM AC LA9221</t>
  </si>
  <si>
    <t>RETENTOR CAIXA ACIONAMENTO LATERAL 3699802</t>
  </si>
  <si>
    <t>ARRUELA ENCOSTO 6201717M1</t>
  </si>
  <si>
    <t>ANEL TRAVA CAIXA CAMBIO 391129</t>
  </si>
  <si>
    <t>CABO COMANDO ACELERADOR 068894</t>
  </si>
  <si>
    <t>FILTRO HIDRAULICO 6223537</t>
  </si>
  <si>
    <t>CABO ACELERADOR 12 VEL 6263711</t>
  </si>
  <si>
    <t>CILINDRO MESTRE FREIO 182445A</t>
  </si>
  <si>
    <t>MOLA OXILADOR 1693592</t>
  </si>
  <si>
    <t>CABO DO FREIO ESTACIONAMENTO 3811660</t>
  </si>
  <si>
    <t>VALVULA CONTROLE HIDRAULICO 3611085</t>
  </si>
  <si>
    <t>VALVULA CAMARA HIDRAULICA 1660116</t>
  </si>
  <si>
    <t>PRISIONEIRO 7/16 X 2 1/2</t>
  </si>
  <si>
    <t>PRISIONEIRO 7/16 X 3</t>
  </si>
  <si>
    <t>KIT EMBREAGEM ORIGINAL</t>
  </si>
  <si>
    <t>PINO ACIONAMENTO 3611839M1</t>
  </si>
  <si>
    <t>TRAVA ELASTICA PC391129D</t>
  </si>
  <si>
    <t>KIT ESFERA 1444586</t>
  </si>
  <si>
    <t>MOLA ACOPLAMENTO 3611858M1</t>
  </si>
  <si>
    <t>RETENTOR CAIXA TRAÇÃO 3009856</t>
  </si>
  <si>
    <t>PISTÃO HIDRAULICO 3C 1481182</t>
  </si>
  <si>
    <t>ENGRENAGEM CAIXA ACIONAMENTO Z 2 3698286</t>
  </si>
  <si>
    <t>EIXO CAIXA SAIDA 3698287M1</t>
  </si>
  <si>
    <t>JOGO DE VALVULA ESCAPE</t>
  </si>
  <si>
    <t>JOGO DE VALVULA ADMISSÃO</t>
  </si>
  <si>
    <t>GUIA DE VALVULA</t>
  </si>
  <si>
    <t>RETENTOR DE VALVULA</t>
  </si>
  <si>
    <t>KIT DE CILINDRO</t>
  </si>
  <si>
    <t>JOGO DE BRONZINA FIXO</t>
  </si>
  <si>
    <t>JOGO DE BRONZINA MOVEL</t>
  </si>
  <si>
    <t>JOGO DE BUCHA DA BIELA</t>
  </si>
  <si>
    <t>JUNTA DO CABEÇOTE 4236/P4000</t>
  </si>
  <si>
    <t>JUNTA DA TAMPA DA VALVULA</t>
  </si>
  <si>
    <t>MANGUEIRA DO RADIADOR SUPERIOR</t>
  </si>
  <si>
    <t>MANGUEIRA RADIADOR INFERIOR</t>
  </si>
  <si>
    <t>BOMBA ALIMENTADORA</t>
  </si>
  <si>
    <t>BATERIA 100 AMP</t>
  </si>
  <si>
    <t>CONJUNTO DE PROTEÇÃO 6263097A</t>
  </si>
  <si>
    <t>KIT ENGRENAGEM DIFERENCIAL 6262043</t>
  </si>
  <si>
    <t>CONJUNTO RESERVATÓRIO DE ÁGUA 6228324</t>
  </si>
  <si>
    <t>SINALEIRA PISCA TRASEIRA 6233240</t>
  </si>
  <si>
    <t>ASSENTO COM CINTO 6237880</t>
  </si>
  <si>
    <t>COLUNA DE DIREÇÃO HIDRÁULICA 6214371</t>
  </si>
  <si>
    <t>REPARO DA BOMBA HIDRÁULICA 3176603</t>
  </si>
  <si>
    <t>REPARO VÁVULA DE ALÍVIO 3176163</t>
  </si>
  <si>
    <t>CÂMARA DA BOMBA HIDRÁULICA 1868435</t>
  </si>
  <si>
    <t>BARRA DO 3° PONTO 3147681</t>
  </si>
  <si>
    <t>BRAÇO NIVELADOR 060679</t>
  </si>
  <si>
    <t>TANQUE DE COMBUSTÍVEL 6241606</t>
  </si>
  <si>
    <t>GRADE DIANTEIRA 6271021</t>
  </si>
  <si>
    <t>EIXO SOLAR DA TRAÇÃO 6203949</t>
  </si>
  <si>
    <t>DENTE P/ CAÇAMBA DIANTEIRA E TRASEIRA 219000309 RANDON</t>
  </si>
  <si>
    <t>PARAFUSO C/ PORCA P/ DENTE DE RETRO 219000337/00075 RANDON</t>
  </si>
  <si>
    <t xml:space="preserve">FILTROS DIESEL 219001068 RANDON </t>
  </si>
  <si>
    <t>FILTROS DIESEL SEPARADOR AGUA 905411510016 RANDON</t>
  </si>
  <si>
    <t>FILTROS LUBRIFICANTE DO MOTOR 219000397 RANDON</t>
  </si>
  <si>
    <t>FILTROS DE AR 219000393 RANDON</t>
  </si>
  <si>
    <t>ELEMENTO DE SEGURANÇA FILTRO DE AR 219000394 RANDON</t>
  </si>
  <si>
    <t>JOGOS DE REPARO DO CILINDRO DO ESTABILIZADOR  RANDON 219000082</t>
  </si>
  <si>
    <t>ROLAMENTO DE CUBO DIANTEIRO INTERNO 21900765 RANDON</t>
  </si>
  <si>
    <t>ROLAMENTO DE CUBO DIANTEIRO EXTERNO 24903460 RANDON</t>
  </si>
  <si>
    <t>RETENTOR DO CUBO DIANTEIRO RANDON 219000495</t>
  </si>
  <si>
    <t>JOGO DE REPARO DO CILINDRO DO GIRO 219000085 RANDON</t>
  </si>
  <si>
    <t>BARRAS DE DIREÇÃO COMPLETA 219000970/219000470 RANDON</t>
  </si>
  <si>
    <t>JOGO DE REPARO PROFUNDIDADE 219000081 RANDON</t>
  </si>
  <si>
    <t>JOGO DE REPARO DO LEVANTE 219000082 RANDON</t>
  </si>
  <si>
    <t>JOGO DE REPARO DO CILINDRO INCLINAÇÃO CAÇAMBA TRASEIRA 21000083 RANDON</t>
  </si>
  <si>
    <t>HÉLICE DO MOTOR 922904010115 RANDON</t>
  </si>
  <si>
    <t xml:space="preserve">CORREIAS </t>
  </si>
  <si>
    <t>VÁLVULAS DE PRESSÃO E ALIVIO DO GIRO RANDON 219002222</t>
  </si>
  <si>
    <t>ANEL VEIDAÇÃO 210400196</t>
  </si>
  <si>
    <t>BUCHA 370060053</t>
  </si>
  <si>
    <t>FILTRO TRANSMISSÃO 219000752</t>
  </si>
  <si>
    <t>PINO 3501769</t>
  </si>
  <si>
    <t xml:space="preserve">KIT EMBUCHAMENTO EIXO DIANTEIRO </t>
  </si>
  <si>
    <t>CILINDRO DO GIRO 370160029</t>
  </si>
  <si>
    <t>CILINDRO DO ESTABILIZADOR 219001515</t>
  </si>
  <si>
    <t>CILINDRO DA CAÇAMBA DIANTEIRA 219000110</t>
  </si>
  <si>
    <t>LAMINA DESGASTE 370060446</t>
  </si>
  <si>
    <t>FILTRO HIDRAULICO 219001877</t>
  </si>
  <si>
    <t>JOGO DE REPARO REPARO DO CILINDRO DA CAÇAMBA 21900011</t>
  </si>
  <si>
    <t>CILINDRO DE INCLINAÇÃO DA CAÇAMBA 21900011</t>
  </si>
  <si>
    <t>BOMBA HIDRAULICO 219000064</t>
  </si>
  <si>
    <t>CILINDRO DO BRAÇO PROFUNDIDADE 219000008</t>
  </si>
  <si>
    <t>CILINDRO HIDRAULICO DA LANÇA 219000007</t>
  </si>
  <si>
    <t>MANGUEIRA SUPERIOR 219002316</t>
  </si>
  <si>
    <t>MANGUEIRA INFERIOR 319000073</t>
  </si>
  <si>
    <t>CRUZETA CARDAN  RANDON CC55A 219000818</t>
  </si>
  <si>
    <t xml:space="preserve">CARDAN TRANSMISSÃO COMPLETO </t>
  </si>
  <si>
    <t>KIT CAMISA PISTÃO E ANEIS MWM 941080190058</t>
  </si>
  <si>
    <t>JOGO DE JUNTAS SUPERIOR MWM 961280130026</t>
  </si>
  <si>
    <t>KIT DE EMBUCHAMENTO DIANTEIRO COMPLETO RANDON</t>
  </si>
  <si>
    <t>KIT DE EMBUCHAMENTO TRASEIRO COMPLETO RANDON</t>
  </si>
  <si>
    <t>CAÇAMBA TRASEIRA TRAPEZOIDAL</t>
  </si>
  <si>
    <t>KIT COROA E PINHAO 219000980</t>
  </si>
  <si>
    <t>ROLAMENTO 219000659</t>
  </si>
  <si>
    <t>KIT ARRUELA CX SATELITE</t>
  </si>
  <si>
    <t>ROLAMENTO DIFERENCIAL 219001007</t>
  </si>
  <si>
    <t>REPARO DIRECAO 219000031</t>
  </si>
  <si>
    <t>BARRA CURTA DIREÇÃO 219000471</t>
  </si>
  <si>
    <t>ARTICULAÇÃO DA CAÇAMBA TRASEIRA</t>
  </si>
  <si>
    <t xml:space="preserve">GARFO DA TRANSMISSÃO </t>
  </si>
  <si>
    <t>ENGRENAGEM COROA ANELAR 219000692</t>
  </si>
  <si>
    <t>COROA ANELAR PLANETARIA 219000681</t>
  </si>
  <si>
    <t>ROLAMENTO PINHÃO 219000659</t>
  </si>
  <si>
    <t>RODA DIANTEIRA</t>
  </si>
  <si>
    <t>ROLAMENTO DO DIFERENCIAL 219001007</t>
  </si>
  <si>
    <t>ARTICULAÇÃO TERMINAL 219000470</t>
  </si>
  <si>
    <t>CRUZETA 219000818</t>
  </si>
  <si>
    <t>FLANGE TRASEIRO 219000647</t>
  </si>
  <si>
    <t>FLANGE TRANSMISSÃO 219000949</t>
  </si>
  <si>
    <t>CILINDRO DE FREIO 219000067</t>
  </si>
  <si>
    <t>CONVERSOR TORQUE 219002041</t>
  </si>
  <si>
    <t>BOMBA TRANSMISSÃO 219000645</t>
  </si>
  <si>
    <t>DISTRIBUIDOR DA TRANSMISSÃO 219001900</t>
  </si>
  <si>
    <t>VALVULA SOLENOIDE DA TRANSMISSÃO 219001902</t>
  </si>
  <si>
    <t>SILENCIOSO 370360089</t>
  </si>
  <si>
    <t>JUNTA UNIVERSAL 210200467</t>
  </si>
  <si>
    <t>SEMI EIXO LADO DIFERENCIAL 219001011</t>
  </si>
  <si>
    <t>SEMI EIXO LADO RODA 219001013</t>
  </si>
  <si>
    <t>CILINDRO DE DIRECAO 219000972</t>
  </si>
  <si>
    <t>KIT CUBO RODA DIANTEIRA 219001015</t>
  </si>
  <si>
    <t>DISCO ATRITO 219000480</t>
  </si>
  <si>
    <t>PLACA SEPARADORA 2190000479</t>
  </si>
  <si>
    <t>PLACA SEPARADORA 2190000721</t>
  </si>
  <si>
    <t>CUBO 219000719</t>
  </si>
  <si>
    <t>PLACA SEPARADORA 219000718</t>
  </si>
  <si>
    <t>PISTÃO DE FREIO 219000744</t>
  </si>
  <si>
    <t>SEMI EIXO 219000728</t>
  </si>
  <si>
    <t>GARFO DUPLO 219001012</t>
  </si>
  <si>
    <t xml:space="preserve">BORDA  CORTANTE 7D1576 </t>
  </si>
  <si>
    <t>PARAFUSO COM PORCA P/ LAMINA 5J4773 - 2J3506</t>
  </si>
  <si>
    <t>FILTRO DIESEL SEPARADORD'AGUA 326-1644</t>
  </si>
  <si>
    <t>FILTRO DIESEL CATERPILLAR 1R0762</t>
  </si>
  <si>
    <t xml:space="preserve">FILTRO LUBRIFICANTE DO MOTOR 1R 1807 </t>
  </si>
  <si>
    <t xml:space="preserve">FILTRO DE AR 2456375 </t>
  </si>
  <si>
    <t>ELEMENTO DE SEGURANÇA DO FILTRO AR 2456378</t>
  </si>
  <si>
    <t>FILTRO HIDRÁULICO 1R0774</t>
  </si>
  <si>
    <t>KIT DE CALÇO DA LAMINA CATERPILLAR 120 K</t>
  </si>
  <si>
    <t>JOGO DE REGULAGEM DA LAMINA CATERPILLAR 120 K</t>
  </si>
  <si>
    <t>FILTRO DE AR DA CABINA 231-4487</t>
  </si>
  <si>
    <t>INTERRUPTOR 149-6371</t>
  </si>
  <si>
    <t>FILTRO SECADOR 257-3226</t>
  </si>
  <si>
    <t>FILTRO DE TRANSMISSÃO 328-3655</t>
  </si>
  <si>
    <t>BOMBA DÁGUA DO MOTOR 352-2138</t>
  </si>
  <si>
    <t>COMPRESSOR DO AR CONDICIONADO 313-2656</t>
  </si>
  <si>
    <t>CANTO DE LÃMINA 6Y2805</t>
  </si>
  <si>
    <t>TUBO EXAUSTOR 4P4455</t>
  </si>
  <si>
    <t>SILENCIOSO 7C3693</t>
  </si>
  <si>
    <t>ABRAÇADEIRA 7C0752</t>
  </si>
  <si>
    <t>COTOVELO 4P4456</t>
  </si>
  <si>
    <t>JUNTA DO COLETOR DE ESCAPE 6I3034</t>
  </si>
  <si>
    <t>CORREIA DO VENTILADOR 9L1629</t>
  </si>
  <si>
    <t>SUPORTE DO ESCARIFICADOR 1957218</t>
  </si>
  <si>
    <t>TRAVA DO ESCARIFICADOR 5K1458</t>
  </si>
  <si>
    <t>TRAVA DO ESCARIFICADOR 5K1459</t>
  </si>
  <si>
    <t>ROLAMENTO 6T1144</t>
  </si>
  <si>
    <t>JUNTA 375533</t>
  </si>
  <si>
    <t>ROLAMENTO 3T6485</t>
  </si>
  <si>
    <t>PLACA 3T5583</t>
  </si>
  <si>
    <t>RETENTOR 3T8330</t>
  </si>
  <si>
    <t>DISCO 6T8533</t>
  </si>
  <si>
    <t>DISCO 7T3303</t>
  </si>
  <si>
    <t>SENSOR 1871008</t>
  </si>
  <si>
    <t>VALUVLA 384-3892</t>
  </si>
  <si>
    <t>SENSOR DE PRESSAO 1978394</t>
  </si>
  <si>
    <t>CONJ MOTOR 436-9180</t>
  </si>
  <si>
    <t>KIT DE PARAFUSO 6V 6703</t>
  </si>
  <si>
    <t>CHAPA 2R0694</t>
  </si>
  <si>
    <t>ADAPTADOR TÊ 5L5502</t>
  </si>
  <si>
    <t>ADAPTADOR TÊ 2D7325</t>
  </si>
  <si>
    <t>ADAPTADOR TÊ 8L6005</t>
  </si>
  <si>
    <t>ADAPTADOR RETO 3Y2888</t>
  </si>
  <si>
    <t>EIXO 9T8056</t>
  </si>
  <si>
    <t>ROLAMENTO OSCILANTE 100-3402</t>
  </si>
  <si>
    <t>ROLAMENTO OSCILANTE 100-3405</t>
  </si>
  <si>
    <t>CONJUNTO DE BOMBA GIRATÓRIO 6E6571</t>
  </si>
  <si>
    <t>CONJUNTO DE BOMBA DOSADORA 222-3769</t>
  </si>
  <si>
    <t>EMBOLO 2R0719</t>
  </si>
  <si>
    <t>KIT VALVULA RET 203-2391</t>
  </si>
  <si>
    <t>VÁLVULA DERIVAÇÃO DO ARREFECEDOR DE ÓLEO 7C1493</t>
  </si>
  <si>
    <t>ALOJAMENTO DO FILTRO MAGNETICO E TELA DE SUCÇÃO 6Y3860</t>
  </si>
  <si>
    <t>VISOR DO MEDIDOR 217-2661</t>
  </si>
  <si>
    <t>CONJUNTO DE TUBO 204-8741</t>
  </si>
  <si>
    <t>CONJUNTO DE TUBULAÇÃO DO A/C 313-4132</t>
  </si>
  <si>
    <t>DISCO DE FRICÇÃO 6I8911</t>
  </si>
  <si>
    <t>DISCO DE FRICÇÃO 6I8912</t>
  </si>
  <si>
    <t>CHAPA EMBREAGEM 6I9502</t>
  </si>
  <si>
    <t>SUPORTE DO SELO 6Y1119</t>
  </si>
  <si>
    <t>DISCO DE AÇO 7T4897</t>
  </si>
  <si>
    <t>DISCO DE ENCOSTO 8E8319</t>
  </si>
  <si>
    <t>CHAPA AÇO 9U9995</t>
  </si>
  <si>
    <t>DISCO DE FRICÇÃO 108-5751</t>
  </si>
  <si>
    <t>PISTÃO DE EMBREAGEM 509-4136</t>
  </si>
  <si>
    <t>DISCO DE FRICÇÃO 159-0927</t>
  </si>
  <si>
    <t>CONJUNTO DA VÁVULA 247-8629</t>
  </si>
  <si>
    <t>CONJUNTO DOS ROLETES DO ALOJAMENTO 8E1263</t>
  </si>
  <si>
    <t>COTOVELO SAÍDA DA BOMBA DE ÓLEO 438-8638</t>
  </si>
  <si>
    <t>CONJUNTO TUBO DE ÁGUA 485-7243</t>
  </si>
  <si>
    <t>FIXADOR A 9J1979</t>
  </si>
  <si>
    <t>CONE 1B4046</t>
  </si>
  <si>
    <t xml:space="preserve">ENGRENAGEM DO GIRO DA LAMINA 3238674 </t>
  </si>
  <si>
    <t xml:space="preserve">EIXO SEM FIM DO GIRO DA LAMINA 3238675 </t>
  </si>
  <si>
    <t>MANGUEIRA TURBO DEFLETOR 2288510</t>
  </si>
  <si>
    <t>PINHÃO 2618553</t>
  </si>
  <si>
    <t>CONJUNTO INTERRUPTOR PRESSÃO 1496371</t>
  </si>
  <si>
    <t>COMPRESSOR DO MOTOR 149-4915</t>
  </si>
  <si>
    <t>TENSOR DE CORREIA DO MOTOR 220-1209</t>
  </si>
  <si>
    <t>BOMBA OLEO DO MOTOR 200-4497</t>
  </si>
  <si>
    <t>RADIADOR DE OLEO DO MOTOR 2674743</t>
  </si>
  <si>
    <t>TURBINA 338-1878</t>
  </si>
  <si>
    <t>BATERIA 1535710</t>
  </si>
  <si>
    <t>EIXO DA RODA 8W4979</t>
  </si>
  <si>
    <t>VIDRO FRONTAL 1493409</t>
  </si>
  <si>
    <t>VALVULA 2534347</t>
  </si>
  <si>
    <t>VALVULA 1850008</t>
  </si>
  <si>
    <t>VALVULA 1528346</t>
  </si>
  <si>
    <t>SENSOR 2746719</t>
  </si>
  <si>
    <t>CORDOALHA 3812489</t>
  </si>
  <si>
    <t>VÁVULA 2320343</t>
  </si>
  <si>
    <t>KIT REPARO</t>
  </si>
  <si>
    <t>TIRA 7K1181</t>
  </si>
  <si>
    <t>RETENTOR 2720388</t>
  </si>
  <si>
    <t>ANEL 2147568</t>
  </si>
  <si>
    <t>ANEL 7D7111</t>
  </si>
  <si>
    <t>UNIDADE INJETORA 5577627</t>
  </si>
  <si>
    <t>ANEL 2930730</t>
  </si>
  <si>
    <t>ANEL 1482903</t>
  </si>
  <si>
    <t>ANEL 1495240</t>
  </si>
  <si>
    <t>RETENTOR 1093207</t>
  </si>
  <si>
    <t>EMISSOR 1079677</t>
  </si>
  <si>
    <t>SENSOR 2950759</t>
  </si>
  <si>
    <t>INDICADOR 9X4284</t>
  </si>
  <si>
    <t>MANOMETRO 9X4282</t>
  </si>
  <si>
    <t>INDICADOR 1240395</t>
  </si>
  <si>
    <t>VOLTIMETRO 1803833</t>
  </si>
  <si>
    <t>CONJUNTO DE MANGUEIRA 3421624</t>
  </si>
  <si>
    <t>GP BOMBA 4768768</t>
  </si>
  <si>
    <t>SENSOR 2482169</t>
  </si>
  <si>
    <t>ANEL 4F9653</t>
  </si>
  <si>
    <t>ANEL 2275904</t>
  </si>
  <si>
    <t>ANEL 2147567</t>
  </si>
  <si>
    <t>RETENTOR 2385081</t>
  </si>
  <si>
    <t>ANEL 2287089</t>
  </si>
  <si>
    <t>FILTRO DE AR 293 4053</t>
  </si>
  <si>
    <t>FILTRO DE AR 227 7449</t>
  </si>
  <si>
    <t>FILTRO TRANSMISSÃO 1194740</t>
  </si>
  <si>
    <t>FILTRO HIDRAULICO 465-6505</t>
  </si>
  <si>
    <t>FILTRO DO LUBRIFICANTE 7W2326</t>
  </si>
  <si>
    <t>FILTRO DIESEL 1561200</t>
  </si>
  <si>
    <t>FILTRO SEPARADOR 2289130</t>
  </si>
  <si>
    <t>DISCO FREIO 1990786</t>
  </si>
  <si>
    <t>CUBO DE FREIO 2385292</t>
  </si>
  <si>
    <t>PISTÃO DE FREIO 1990752</t>
  </si>
  <si>
    <t>CILINDRO MESTRE 2061769</t>
  </si>
  <si>
    <t>MUNHÃO 1987838</t>
  </si>
  <si>
    <t>RETENTOR 1987825</t>
  </si>
  <si>
    <t>CONE DO ROLAMENTO DE ROLOS CÔNICOS 3N-4968</t>
  </si>
  <si>
    <t>CAPA DO ROLAMENTO DE ROLOS CÔNICOS 6D-1734</t>
  </si>
  <si>
    <t>KIT ROLAMENTO AGULHA 2198783</t>
  </si>
  <si>
    <t>ENGRENAGEM 209-4157</t>
  </si>
  <si>
    <t>HAST CIL.GIRO 2332631</t>
  </si>
  <si>
    <t>REPARO CIL. GIRO 2332622</t>
  </si>
  <si>
    <t>BUCHA 2744274</t>
  </si>
  <si>
    <t>CAMISA CIL. ESTABILIZADOR 2627052</t>
  </si>
  <si>
    <t>REPARO 2332623</t>
  </si>
  <si>
    <t>BOMBA HIDRAULICA 2477867</t>
  </si>
  <si>
    <t>KIT EMBUCHAMENTO DIANTEIRO - CAT</t>
  </si>
  <si>
    <t>KIT EMBUCHAMENTO TRASEIRO - CAT</t>
  </si>
  <si>
    <t>CABO DO COMANDO 2323072</t>
  </si>
  <si>
    <t>COMPRESSOR AR CONDICIONADO 2144302</t>
  </si>
  <si>
    <t>CONDENSADOR 2110705</t>
  </si>
  <si>
    <t>COROA ANELAR 2295088</t>
  </si>
  <si>
    <t>PLANETÁRIA 2105934</t>
  </si>
  <si>
    <t>RETENTOR EIXO TRASEIRO2295091</t>
  </si>
  <si>
    <t>CABO DO FREIO DE MÃO 2615519</t>
  </si>
  <si>
    <t>ROLAMENTO 28042470</t>
  </si>
  <si>
    <t>ESPAÇADOR 996762</t>
  </si>
  <si>
    <t>ESPAÇADOR DE ENGRENAGEM 997510</t>
  </si>
  <si>
    <t>RODA DENTADA 5108747</t>
  </si>
  <si>
    <t>RETENTOR 5136002</t>
  </si>
  <si>
    <t>ROLAMENTO 5136951</t>
  </si>
  <si>
    <t>RETENTOR 513709</t>
  </si>
  <si>
    <t>ROLAMENTO AGULHA 5145492</t>
  </si>
  <si>
    <t>RETENTOR 5184118</t>
  </si>
  <si>
    <t>EIXO ENGRENAGEM 5181053</t>
  </si>
  <si>
    <t>COROA DENTADA 5108749</t>
  </si>
  <si>
    <t>ENGRENAGEM PLANETÁRIA 5137107</t>
  </si>
  <si>
    <t>JOGO JUNTA INFERIOR MOTOR P4.000</t>
  </si>
  <si>
    <t>FILTRO SEDIMENTADOR 193081</t>
  </si>
  <si>
    <t>ELEMENTO DE AR 1930587</t>
  </si>
  <si>
    <t>ELEMENTO DE AR PRIMÁRIO 1930589</t>
  </si>
  <si>
    <t>FILTRO HIDRÁULICO PSH 517</t>
  </si>
  <si>
    <t>FILTRO BLINDADO DIESEL 84214567</t>
  </si>
  <si>
    <t>FILTRO ÓLEO MOTOR 84221215</t>
  </si>
  <si>
    <t>PONTEIRA DIREÇÃO 1481338</t>
  </si>
  <si>
    <t>FILTRO DIESEL PC 2/155</t>
  </si>
  <si>
    <t>TUBO DESCARGA 5173644</t>
  </si>
  <si>
    <t>CABO ACELERADOR MÃO 5182973</t>
  </si>
  <si>
    <t>CABO ACELERADOR PÉ 5172111</t>
  </si>
  <si>
    <t>HÉLICE 4789039</t>
  </si>
  <si>
    <t xml:space="preserve">BATERIA 100 AMP </t>
  </si>
  <si>
    <t>JUNTA SILENCIOSO 25152380</t>
  </si>
  <si>
    <t>SILENCIOSO 516795</t>
  </si>
  <si>
    <t>ALAVANCA COMANDO</t>
  </si>
  <si>
    <t>PEDALEIRA</t>
  </si>
  <si>
    <t>MOLA PRESSÃO GARFO MARCHA</t>
  </si>
  <si>
    <t>TIRANTE DO ESTABILIZADOR DO ARADO 490461/2</t>
  </si>
  <si>
    <t xml:space="preserve">ARRUELA 44011091 </t>
  </si>
  <si>
    <t>FIXADOR PESO 44018066</t>
  </si>
  <si>
    <t>KIT EMBREAGEM 4411615/5167937/87717000</t>
  </si>
  <si>
    <t>CABO EMBREAGEM 87373914</t>
  </si>
  <si>
    <t>KIT JUNTA CARTER 1940004</t>
  </si>
  <si>
    <t>GUARNIÇÃO BOMBA DIRECAO 5167989</t>
  </si>
  <si>
    <t>CABO HORIMENTRO 5178454</t>
  </si>
  <si>
    <t>JOGO REPARO CILINDRO DIRECAO 82992004</t>
  </si>
  <si>
    <t>KIT VEDACAO EIXO DIANTEIRO 87309584</t>
  </si>
  <si>
    <t>DISCOS ARADO 26" 043052</t>
  </si>
  <si>
    <t>CILINDRO FREIO 82006194G/84558759</t>
  </si>
  <si>
    <t xml:space="preserve">UNIDADE HIDROSTATICA </t>
  </si>
  <si>
    <t>3ª PONTOS 22710</t>
  </si>
  <si>
    <t xml:space="preserve">VALVULA DA TRAÇÃO </t>
  </si>
  <si>
    <t>BOMBA HIDRAULICA DUPLA</t>
  </si>
  <si>
    <t>KIT REPARO FREIO</t>
  </si>
  <si>
    <t xml:space="preserve">AMORTECEDOR </t>
  </si>
  <si>
    <t>CILINDRO MESTRE FREIO 84558759</t>
  </si>
  <si>
    <t>CRUZETA SEMI EIXO 87361037</t>
  </si>
  <si>
    <t>MANCAL DO MUNHÃO 51196990</t>
  </si>
  <si>
    <t>PINO HASTE 5173252</t>
  </si>
  <si>
    <t>PINO CILINDRO 5165265</t>
  </si>
  <si>
    <t>BARRA ESTABILIZADOR 5116243</t>
  </si>
  <si>
    <t>EIXO DE TRANSMISSÃO 5167344</t>
  </si>
  <si>
    <t>COLETOR DE ESCAPE 4606570</t>
  </si>
  <si>
    <t>MOTOR DE PARTIDA 4728682</t>
  </si>
  <si>
    <t>ALTERNADOR 4808499</t>
  </si>
  <si>
    <t>EIXO ACIONADOR EMBREAGEM 5167287</t>
  </si>
  <si>
    <t>EIXO ACIONADOR DA TRANSMISSÃO  5125349</t>
  </si>
  <si>
    <t>ROLAMENTO  28996330</t>
  </si>
  <si>
    <t>ENGRENAGEM CONDUTORA  5123982</t>
  </si>
  <si>
    <t>ESPAÇADOR  5111983</t>
  </si>
  <si>
    <t>ENGRENAGEM  5179672</t>
  </si>
  <si>
    <t>ENGRENAGEM  5169606</t>
  </si>
  <si>
    <t>ENGRENAGEM  5118912</t>
  </si>
  <si>
    <t>ROLAMENTO  5138660</t>
  </si>
  <si>
    <t>ROLAMENTO  5147070</t>
  </si>
  <si>
    <t>SINCRONIZADOR  5172088</t>
  </si>
  <si>
    <t>ENGRENAGEM  5172050</t>
  </si>
  <si>
    <t>ENGRENAGEM  5172047</t>
  </si>
  <si>
    <t>ENGRENAGEM  5179673</t>
  </si>
  <si>
    <t>ENGRENAGEM  5172048</t>
  </si>
  <si>
    <t>ROLAMENTO  20943310</t>
  </si>
  <si>
    <t>EIXO ACIONADOR  5127958</t>
  </si>
  <si>
    <t>ROLAMENTO  5126458</t>
  </si>
  <si>
    <t>COROA E PINHAO  5153715</t>
  </si>
  <si>
    <t>CILINDRO SERVO DA DIREÇAO  82991197</t>
  </si>
  <si>
    <t>PINO DO CILINDRO DA DIREÇÃO  5171558</t>
  </si>
  <si>
    <t>EIXO DA TRANSMISSAO  5167344</t>
  </si>
  <si>
    <t>LUVA DE AÇO PARA EIXO CARDAN  4997313</t>
  </si>
  <si>
    <t>MANGA DE EIXO L.D 5173287</t>
  </si>
  <si>
    <t>MANGA DE EIXO L.E 5173281</t>
  </si>
  <si>
    <t>CUBOS 5169118</t>
  </si>
  <si>
    <t>BARRA DE DIREÇÃO TRANSVERSAL 82991125</t>
  </si>
  <si>
    <t>CILINDRO DIREÇÃO82991195</t>
  </si>
  <si>
    <t>SEMI EIXO TRASEIRO 5173735</t>
  </si>
  <si>
    <t>BOMBA DE TRANSMISSÃO 5179728</t>
  </si>
  <si>
    <t>SEMI EIXO DE REDUÇÃO FINAL ESQUERDA</t>
  </si>
  <si>
    <t>SEMI EIXO DE REDUÇÃO FINAL DIREIRA</t>
  </si>
  <si>
    <t>EVAPORADOR  DO AR</t>
  </si>
  <si>
    <t>CONDENSADOR DO AR</t>
  </si>
  <si>
    <t>VALVULA CAPILAR 2 BULBOS</t>
  </si>
  <si>
    <t>REGULADOR VOLTAGEM</t>
  </si>
  <si>
    <t>BOMBA DE ALTA</t>
  </si>
  <si>
    <t>VALVULA DE ALTA PRESSAO</t>
  </si>
  <si>
    <t xml:space="preserve">VALVULA REGULADOR DE PRESSAO  </t>
  </si>
  <si>
    <t>CONJ BOMBA DE OLEO MOTOR</t>
  </si>
  <si>
    <t>VALVULA 40443290</t>
  </si>
  <si>
    <t>PORTA ESQUERDA</t>
  </si>
  <si>
    <t>BANCO COM REGULADOR ALTURA</t>
  </si>
  <si>
    <t>BUCHA DA CARCAÇA</t>
  </si>
  <si>
    <t>BUCHA DO MUNHAO</t>
  </si>
  <si>
    <t xml:space="preserve">CARCAÇA DIANTEIRA </t>
  </si>
  <si>
    <t>CARDAN PARA IMPLEMENTOS</t>
  </si>
  <si>
    <t>COMANDO HIDRAULICO</t>
  </si>
  <si>
    <t>CONJUNTO EMBREAGEM COMPLETO</t>
  </si>
  <si>
    <t>COROA CUBO TRAÇÃO</t>
  </si>
  <si>
    <t>COROA E PINHAO</t>
  </si>
  <si>
    <t>CORREIA 15X690</t>
  </si>
  <si>
    <t>KIT DO MOTOR (PISTAO +CAMISA+ANEL)</t>
  </si>
  <si>
    <t>JOGO JUNTAS DO MOTOR</t>
  </si>
  <si>
    <t>JOGO CASQUILHO MOVEL</t>
  </si>
  <si>
    <t>JOGO BUCHA BIELA</t>
  </si>
  <si>
    <t>BUCHA COMANDO</t>
  </si>
  <si>
    <t>CRUZETA SEMI EIXO DIANTEIRO</t>
  </si>
  <si>
    <t>DISCO DE FREIO</t>
  </si>
  <si>
    <t>ENGRENAGEM PLANETARIA</t>
  </si>
  <si>
    <t>GARFO ARTICULAÇÃO CARDAN</t>
  </si>
  <si>
    <t>CRUZETA DO CARDAN</t>
  </si>
  <si>
    <t>JUNTA DO CABEÇOTE MOTOR</t>
  </si>
  <si>
    <t>LUVA ESTRIADA EIXO CARDAN</t>
  </si>
  <si>
    <t>PINÇAS DE FREIO</t>
  </si>
  <si>
    <t>PINHAO PLANETARIO</t>
  </si>
  <si>
    <t>PISTA RETENTOR EIXO TRASEIRO</t>
  </si>
  <si>
    <t>RETENTOR CUBO RODA TRASEIRO</t>
  </si>
  <si>
    <t>RODA MOTRIZ</t>
  </si>
  <si>
    <t>ROLAMENTO PIVO INFERIOR</t>
  </si>
  <si>
    <t>ROLAMENTO PIVO SUPERIOR</t>
  </si>
  <si>
    <t>VEDAÇÃO DO EIXO DIANTEIRO</t>
  </si>
  <si>
    <t>ACOPLAMENTO</t>
  </si>
  <si>
    <t>12</t>
  </si>
  <si>
    <t>CORREIA MOTOR 15X960</t>
  </si>
  <si>
    <t>FAROL MILHA TRASEIRO</t>
  </si>
  <si>
    <t>FAROL MILHA DIANTEIRO</t>
  </si>
  <si>
    <t>ELEMENTO FILTRO AR</t>
  </si>
  <si>
    <t>JUNTA TAMPA DE VAVULAS</t>
  </si>
  <si>
    <t>RADIADOR DE OLEO MOTOR</t>
  </si>
  <si>
    <t>VARETA DE TUCHO</t>
  </si>
  <si>
    <t>COPO DE TUCHO</t>
  </si>
  <si>
    <t>POLIA DO MOTOR</t>
  </si>
  <si>
    <t>VOLANTE DO MOTOR</t>
  </si>
  <si>
    <t>BICO INJETOR COMPLETO</t>
  </si>
  <si>
    <t>ALTERNADOR</t>
  </si>
  <si>
    <t>ARRANQUE</t>
  </si>
  <si>
    <t xml:space="preserve">FILTRO AR CONDICIONADO </t>
  </si>
  <si>
    <t xml:space="preserve">BARRA DIREÇÃO   </t>
  </si>
  <si>
    <t xml:space="preserve">BUCHA DA MANGA DE EIXO  </t>
  </si>
  <si>
    <t>COLETOR DA DESCARGA</t>
  </si>
  <si>
    <t>MANGA DE EIXO</t>
  </si>
  <si>
    <t>FILTRO DO HIDRAULICO</t>
  </si>
  <si>
    <t xml:space="preserve">BRAÇO NIVELADOR     </t>
  </si>
  <si>
    <t>40</t>
  </si>
  <si>
    <t>80</t>
  </si>
  <si>
    <t>ANEL VITON 1990759</t>
  </si>
  <si>
    <t>ANEL 1990700</t>
  </si>
  <si>
    <t>15</t>
  </si>
  <si>
    <t>HORA DE MÃO DE OBRA, PARA MANUTEÇÃO PREVENTIVA E CORRETIVA DE MÁQUINAS AGRICOLAS, CAMINHOES E ONIBUS ESCOLARES.</t>
  </si>
  <si>
    <t xml:space="preserve">TOTAL GERAL  </t>
  </si>
  <si>
    <t>DISCO DE ARADO 28'' 04-3052</t>
  </si>
  <si>
    <r>
      <t>BATERIA 100 AMPERES</t>
    </r>
    <r>
      <rPr>
        <sz val="12"/>
        <color theme="0"/>
        <rFont val="Arial"/>
        <family val="2"/>
      </rPr>
      <t>.</t>
    </r>
  </si>
  <si>
    <r>
      <t>BATERIA 100 AMPERES</t>
    </r>
    <r>
      <rPr>
        <sz val="12"/>
        <color theme="0"/>
        <rFont val="Arial"/>
        <family val="2"/>
      </rPr>
      <t>...</t>
    </r>
  </si>
  <si>
    <r>
      <t>BOMBA ALIMENTADORA</t>
    </r>
    <r>
      <rPr>
        <sz val="12"/>
        <color theme="0"/>
        <rFont val="Arial"/>
        <family val="2"/>
      </rPr>
      <t>.</t>
    </r>
  </si>
  <si>
    <t xml:space="preserve">            Município de Estrela Dalva</t>
  </si>
  <si>
    <t xml:space="preserve">             Estado de Minas Gerais</t>
  </si>
  <si>
    <t>Estimativa de preços - Registro de Preços para eventual aquisição de peças para veículos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</si>
</sst>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 &quot;R$&quot;\ * #,##0.00_ ;_ &quot;R$&quot;\ * \-#,##0.00_ ;_ &quot;R$&quot;\ * &quot;-&quot;??_ ;_ @_ "/>
    <numFmt numFmtId="165" formatCode="_(&quot;R$ &quot;* #,##0.00_);_(&quot;R$ &quot;* \(#,##0.00\);_(&quot;R$ &quot;* &quot;-&quot;??_);_(@_)"/>
    <numFmt numFmtId="166" formatCode="_-[$R$-416]\ * #,##0.00_-;\-[$R$-416]\ * #,##0.00_-;_-[$R$-416]\ 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sz val="12"/>
      <color theme="1"/>
      <name val="Arial Unicode MS"/>
      <family val="2"/>
    </font>
    <font>
      <sz val="12"/>
      <color theme="1"/>
      <name val="Times New Roman"/>
      <family val="1"/>
    </font>
    <font>
      <sz val="14"/>
      <color theme="1"/>
      <name val="Arial Unicode MS"/>
      <family val="2"/>
    </font>
    <font>
      <b/>
      <sz val="14"/>
      <color theme="1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5" borderId="1" xfId="0" applyFont="1" applyFill="1" applyBorder="1" applyAlignment="1">
      <alignment vertical="center"/>
    </xf>
    <xf numFmtId="164" fontId="3" fillId="5" borderId="1" xfId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Font="1"/>
    <xf numFmtId="49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horizontal="right" vertical="center"/>
    </xf>
    <xf numFmtId="164" fontId="4" fillId="0" borderId="1" xfId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164" fontId="4" fillId="3" borderId="1" xfId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4" fillId="5" borderId="1" xfId="0" applyFont="1" applyFill="1" applyBorder="1"/>
    <xf numFmtId="0" fontId="5" fillId="0" borderId="4" xfId="0" applyFont="1" applyBorder="1"/>
    <xf numFmtId="164" fontId="4" fillId="3" borderId="1" xfId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164" fontId="5" fillId="0" borderId="1" xfId="1" applyFont="1" applyFill="1" applyBorder="1" applyAlignment="1">
      <alignment horizontal="center"/>
    </xf>
    <xf numFmtId="164" fontId="5" fillId="0" borderId="1" xfId="1" applyFont="1" applyFill="1" applyBorder="1"/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4" fontId="6" fillId="0" borderId="1" xfId="4" applyFont="1" applyFill="1" applyBorder="1" applyAlignment="1">
      <alignment horizontal="left" vertical="center"/>
    </xf>
    <xf numFmtId="49" fontId="5" fillId="6" borderId="1" xfId="0" applyNumberFormat="1" applyFont="1" applyFill="1" applyBorder="1" applyAlignment="1">
      <alignment horizontal="center" vertical="center"/>
    </xf>
    <xf numFmtId="44" fontId="4" fillId="0" borderId="1" xfId="4" applyFont="1" applyFill="1" applyBorder="1" applyAlignment="1">
      <alignment horizontal="left" vertical="center"/>
    </xf>
    <xf numFmtId="44" fontId="5" fillId="0" borderId="1" xfId="4" applyFont="1" applyFill="1" applyBorder="1" applyAlignment="1">
      <alignment horizontal="left" vertical="center"/>
    </xf>
    <xf numFmtId="44" fontId="5" fillId="0" borderId="1" xfId="4" applyFont="1" applyFill="1" applyBorder="1"/>
    <xf numFmtId="0" fontId="5" fillId="0" borderId="0" xfId="0" applyFont="1" applyAlignment="1">
      <alignment vertical="center"/>
    </xf>
    <xf numFmtId="166" fontId="5" fillId="0" borderId="1" xfId="4" applyNumberFormat="1" applyFont="1" applyFill="1" applyBorder="1" applyAlignment="1">
      <alignment horizontal="center" vertical="center"/>
    </xf>
    <xf numFmtId="166" fontId="4" fillId="0" borderId="1" xfId="4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44" fontId="5" fillId="0" borderId="1" xfId="4" applyFont="1" applyBorder="1" applyAlignment="1">
      <alignment horizontal="left" vertical="center"/>
    </xf>
    <xf numFmtId="44" fontId="5" fillId="0" borderId="1" xfId="4" applyFont="1" applyBorder="1"/>
    <xf numFmtId="0" fontId="5" fillId="6" borderId="1" xfId="0" applyFont="1" applyFill="1" applyBorder="1" applyAlignment="1">
      <alignment vertical="center"/>
    </xf>
    <xf numFmtId="44" fontId="5" fillId="6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64" fontId="4" fillId="4" borderId="1" xfId="1" applyFont="1" applyFill="1" applyBorder="1" applyAlignment="1">
      <alignment horizontal="center"/>
    </xf>
    <xf numFmtId="164" fontId="3" fillId="5" borderId="1" xfId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164" fontId="3" fillId="5" borderId="2" xfId="1" applyFont="1" applyFill="1" applyBorder="1" applyAlignment="1">
      <alignment horizontal="right" vertical="center"/>
    </xf>
    <xf numFmtId="164" fontId="3" fillId="5" borderId="6" xfId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4" fontId="3" fillId="5" borderId="2" xfId="1" applyFont="1" applyFill="1" applyBorder="1" applyAlignment="1">
      <alignment horizontal="center" vertical="center"/>
    </xf>
    <xf numFmtId="164" fontId="3" fillId="5" borderId="6" xfId="1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 applyAlignment="1">
      <alignment horizontal="center"/>
    </xf>
    <xf numFmtId="44" fontId="9" fillId="0" borderId="9" xfId="4" applyFont="1" applyBorder="1"/>
    <xf numFmtId="0" fontId="10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4" fontId="9" fillId="0" borderId="0" xfId="4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4" fillId="0" borderId="7" xfId="0" applyFont="1" applyBorder="1"/>
  </cellXfs>
  <cellStyles count="5">
    <cellStyle name="Moeda" xfId="1" builtinId="4"/>
    <cellStyle name="Moeda 2 2" xfId="4" xr:uid="{C00E7272-CAE4-4839-8A0E-ADF85948E7EF}"/>
    <cellStyle name="Moeda 3" xfId="3" xr:uid="{00000000-0005-0000-0000-000001000000}"/>
    <cellStyle name="Normal" xfId="0" builtinId="0"/>
    <cellStyle name="Normal 2" xfId="2" xr:uid="{00000000-0005-0000-0000-000003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</xdr:row>
      <xdr:rowOff>53340</xdr:rowOff>
    </xdr:from>
    <xdr:to>
      <xdr:col>3</xdr:col>
      <xdr:colOff>1021080</xdr:colOff>
      <xdr:row>5</xdr:row>
      <xdr:rowOff>213360</xdr:rowOff>
    </xdr:to>
    <xdr:pic>
      <xdr:nvPicPr>
        <xdr:cNvPr id="2" name="Imagem 1" descr="Resultado de imagem para brasão prefeitura estrela dalva mg">
          <a:extLst>
            <a:ext uri="{FF2B5EF4-FFF2-40B4-BE49-F238E27FC236}">
              <a16:creationId xmlns:a16="http://schemas.microsoft.com/office/drawing/2014/main" id="{A1D4BBAF-361F-458B-84CE-333F6765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53340"/>
          <a:ext cx="1097280" cy="1036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001"/>
  <sheetViews>
    <sheetView tabSelected="1" zoomScale="88" zoomScaleNormal="88" workbookViewId="0">
      <selection activeCell="D8" sqref="B8:D10"/>
    </sheetView>
  </sheetViews>
  <sheetFormatPr defaultColWidth="9.140625" defaultRowHeight="15"/>
  <cols>
    <col min="1" max="1" width="1.7109375" style="6" customWidth="1"/>
    <col min="2" max="2" width="10.85546875" style="7" bestFit="1" customWidth="1"/>
    <col min="3" max="3" width="5.7109375" style="7" bestFit="1" customWidth="1"/>
    <col min="4" max="4" width="90" style="6" bestFit="1" customWidth="1"/>
    <col min="5" max="5" width="18.42578125" style="8" bestFit="1" customWidth="1"/>
    <col min="6" max="6" width="17.5703125" style="8" customWidth="1"/>
    <col min="7" max="16384" width="9.140625" style="6"/>
  </cols>
  <sheetData>
    <row r="1" spans="2:7" ht="4.5" customHeight="1" thickBot="1"/>
    <row r="2" spans="2:7" ht="15.75">
      <c r="B2" s="73"/>
      <c r="C2" s="74"/>
      <c r="D2" s="74"/>
      <c r="E2" s="74"/>
      <c r="F2" s="75"/>
      <c r="G2" s="82"/>
    </row>
    <row r="3" spans="2:7" ht="18">
      <c r="B3" s="76"/>
      <c r="C3" s="77"/>
      <c r="D3" s="78" t="s">
        <v>925</v>
      </c>
      <c r="E3" s="78"/>
      <c r="F3" s="79"/>
      <c r="G3" s="82"/>
    </row>
    <row r="4" spans="2:7" ht="18">
      <c r="B4" s="76"/>
      <c r="C4" s="77"/>
      <c r="D4" s="78" t="s">
        <v>926</v>
      </c>
      <c r="E4" s="78"/>
      <c r="F4" s="79"/>
      <c r="G4" s="82"/>
    </row>
    <row r="5" spans="2:7" ht="15.6" customHeight="1">
      <c r="B5" s="76"/>
      <c r="C5" s="77"/>
      <c r="D5" s="78"/>
      <c r="E5" s="78"/>
      <c r="F5" s="79"/>
      <c r="G5" s="82"/>
    </row>
    <row r="6" spans="2:7" ht="18">
      <c r="B6" s="76"/>
      <c r="C6" s="77"/>
      <c r="D6" s="77"/>
      <c r="E6" s="77"/>
      <c r="F6" s="79"/>
      <c r="G6" s="82"/>
    </row>
    <row r="7" spans="2:7" ht="22.9" customHeight="1" thickBot="1">
      <c r="B7" s="80" t="s">
        <v>927</v>
      </c>
      <c r="C7" s="81"/>
      <c r="D7" s="81"/>
      <c r="E7" s="81"/>
      <c r="F7" s="81"/>
      <c r="G7" s="82"/>
    </row>
    <row r="8" spans="2:7" ht="15.75">
      <c r="B8" s="69" t="s">
        <v>0</v>
      </c>
      <c r="C8" s="69" t="s">
        <v>1</v>
      </c>
      <c r="D8" s="69" t="s">
        <v>2</v>
      </c>
      <c r="E8" s="71" t="s">
        <v>6</v>
      </c>
      <c r="F8" s="72"/>
    </row>
    <row r="9" spans="2:7" ht="15.75">
      <c r="B9" s="70"/>
      <c r="C9" s="70"/>
      <c r="D9" s="70"/>
      <c r="E9" s="2" t="s">
        <v>5</v>
      </c>
      <c r="F9" s="2" t="s">
        <v>3</v>
      </c>
    </row>
    <row r="10" spans="2:7" ht="15.75">
      <c r="B10" s="63" t="s">
        <v>132</v>
      </c>
      <c r="C10" s="63"/>
      <c r="D10" s="63"/>
      <c r="E10" s="64"/>
      <c r="F10" s="64"/>
    </row>
    <row r="11" spans="2:7">
      <c r="B11" s="9" t="s">
        <v>49</v>
      </c>
      <c r="C11" s="10" t="s">
        <v>4</v>
      </c>
      <c r="D11" s="11" t="s">
        <v>22</v>
      </c>
      <c r="E11" s="12">
        <v>547</v>
      </c>
      <c r="F11" s="13">
        <f>B11*E11</f>
        <v>1094</v>
      </c>
    </row>
    <row r="12" spans="2:7">
      <c r="B12" s="9" t="s">
        <v>49</v>
      </c>
      <c r="C12" s="10" t="s">
        <v>4</v>
      </c>
      <c r="D12" s="11" t="s">
        <v>54</v>
      </c>
      <c r="E12" s="12">
        <v>584</v>
      </c>
      <c r="F12" s="13">
        <f t="shared" ref="F12:F75" si="0">B12*E12</f>
        <v>1168</v>
      </c>
    </row>
    <row r="13" spans="2:7">
      <c r="B13" s="9" t="s">
        <v>49</v>
      </c>
      <c r="C13" s="10" t="s">
        <v>4</v>
      </c>
      <c r="D13" s="11" t="s">
        <v>23</v>
      </c>
      <c r="E13" s="12">
        <v>501.5</v>
      </c>
      <c r="F13" s="13">
        <f t="shared" si="0"/>
        <v>1003</v>
      </c>
    </row>
    <row r="14" spans="2:7">
      <c r="B14" s="9" t="s">
        <v>49</v>
      </c>
      <c r="C14" s="10" t="s">
        <v>4</v>
      </c>
      <c r="D14" s="11" t="s">
        <v>32</v>
      </c>
      <c r="E14" s="12">
        <v>543</v>
      </c>
      <c r="F14" s="13">
        <f t="shared" si="0"/>
        <v>1086</v>
      </c>
    </row>
    <row r="15" spans="2:7">
      <c r="B15" s="9" t="s">
        <v>49</v>
      </c>
      <c r="C15" s="10" t="s">
        <v>4</v>
      </c>
      <c r="D15" s="11" t="s">
        <v>29</v>
      </c>
      <c r="E15" s="12">
        <v>456.33</v>
      </c>
      <c r="F15" s="13">
        <f t="shared" si="0"/>
        <v>912.66</v>
      </c>
    </row>
    <row r="16" spans="2:7">
      <c r="B16" s="9" t="s">
        <v>49</v>
      </c>
      <c r="C16" s="10" t="s">
        <v>4</v>
      </c>
      <c r="D16" s="11" t="s">
        <v>33</v>
      </c>
      <c r="E16" s="12">
        <v>478</v>
      </c>
      <c r="F16" s="13">
        <f t="shared" si="0"/>
        <v>956</v>
      </c>
    </row>
    <row r="17" spans="2:6">
      <c r="B17" s="14" t="s">
        <v>50</v>
      </c>
      <c r="C17" s="15" t="s">
        <v>4</v>
      </c>
      <c r="D17" s="11" t="s">
        <v>381</v>
      </c>
      <c r="E17" s="12">
        <v>2469</v>
      </c>
      <c r="F17" s="13">
        <f t="shared" si="0"/>
        <v>2469</v>
      </c>
    </row>
    <row r="18" spans="2:6">
      <c r="B18" s="14" t="s">
        <v>49</v>
      </c>
      <c r="C18" s="10" t="s">
        <v>4</v>
      </c>
      <c r="D18" s="11" t="s">
        <v>339</v>
      </c>
      <c r="E18" s="12">
        <v>982</v>
      </c>
      <c r="F18" s="13">
        <f t="shared" si="0"/>
        <v>1964</v>
      </c>
    </row>
    <row r="19" spans="2:6">
      <c r="B19" s="14" t="s">
        <v>49</v>
      </c>
      <c r="C19" s="10" t="s">
        <v>4</v>
      </c>
      <c r="D19" s="11" t="s">
        <v>144</v>
      </c>
      <c r="E19" s="12">
        <v>1350</v>
      </c>
      <c r="F19" s="13">
        <f t="shared" si="0"/>
        <v>2700</v>
      </c>
    </row>
    <row r="20" spans="2:6">
      <c r="B20" s="14" t="s">
        <v>50</v>
      </c>
      <c r="C20" s="15" t="s">
        <v>4</v>
      </c>
      <c r="D20" s="11" t="s">
        <v>382</v>
      </c>
      <c r="E20" s="12">
        <v>2980</v>
      </c>
      <c r="F20" s="13">
        <f t="shared" si="0"/>
        <v>2980</v>
      </c>
    </row>
    <row r="21" spans="2:6">
      <c r="B21" s="14" t="s">
        <v>49</v>
      </c>
      <c r="C21" s="10" t="s">
        <v>4</v>
      </c>
      <c r="D21" s="11" t="s">
        <v>59</v>
      </c>
      <c r="E21" s="12">
        <v>937</v>
      </c>
      <c r="F21" s="13">
        <f t="shared" si="0"/>
        <v>1874</v>
      </c>
    </row>
    <row r="22" spans="2:6">
      <c r="B22" s="14" t="s">
        <v>49</v>
      </c>
      <c r="C22" s="15" t="s">
        <v>4</v>
      </c>
      <c r="D22" s="11" t="s">
        <v>361</v>
      </c>
      <c r="E22" s="12">
        <v>1425</v>
      </c>
      <c r="F22" s="13">
        <f t="shared" si="0"/>
        <v>2850</v>
      </c>
    </row>
    <row r="23" spans="2:6">
      <c r="B23" s="9" t="s">
        <v>50</v>
      </c>
      <c r="C23" s="10" t="s">
        <v>4</v>
      </c>
      <c r="D23" s="11" t="s">
        <v>394</v>
      </c>
      <c r="E23" s="12">
        <v>1780</v>
      </c>
      <c r="F23" s="13">
        <f t="shared" si="0"/>
        <v>1780</v>
      </c>
    </row>
    <row r="24" spans="2:6">
      <c r="B24" s="9" t="s">
        <v>337</v>
      </c>
      <c r="C24" s="10" t="s">
        <v>4</v>
      </c>
      <c r="D24" s="11" t="s">
        <v>347</v>
      </c>
      <c r="E24" s="12">
        <v>39</v>
      </c>
      <c r="F24" s="13">
        <f t="shared" si="0"/>
        <v>312</v>
      </c>
    </row>
    <row r="25" spans="2:6">
      <c r="B25" s="16" t="s">
        <v>49</v>
      </c>
      <c r="C25" s="10" t="s">
        <v>4</v>
      </c>
      <c r="D25" s="11" t="s">
        <v>348</v>
      </c>
      <c r="E25" s="12">
        <v>65</v>
      </c>
      <c r="F25" s="13">
        <f t="shared" si="0"/>
        <v>130</v>
      </c>
    </row>
    <row r="26" spans="2:6">
      <c r="B26" s="16" t="s">
        <v>49</v>
      </c>
      <c r="C26" s="10" t="s">
        <v>4</v>
      </c>
      <c r="D26" s="11" t="s">
        <v>349</v>
      </c>
      <c r="E26" s="12">
        <v>69</v>
      </c>
      <c r="F26" s="13">
        <f t="shared" si="0"/>
        <v>138</v>
      </c>
    </row>
    <row r="27" spans="2:6">
      <c r="B27" s="17" t="s">
        <v>50</v>
      </c>
      <c r="C27" s="15" t="s">
        <v>4</v>
      </c>
      <c r="D27" s="11" t="s">
        <v>351</v>
      </c>
      <c r="E27" s="12">
        <v>147</v>
      </c>
      <c r="F27" s="13">
        <f t="shared" si="0"/>
        <v>147</v>
      </c>
    </row>
    <row r="28" spans="2:6">
      <c r="B28" s="16" t="s">
        <v>52</v>
      </c>
      <c r="C28" s="10" t="s">
        <v>4</v>
      </c>
      <c r="D28" s="11" t="s">
        <v>397</v>
      </c>
      <c r="E28" s="12">
        <v>72</v>
      </c>
      <c r="F28" s="13">
        <f t="shared" si="0"/>
        <v>432</v>
      </c>
    </row>
    <row r="29" spans="2:6">
      <c r="B29" s="16" t="s">
        <v>52</v>
      </c>
      <c r="C29" s="10" t="s">
        <v>4</v>
      </c>
      <c r="D29" s="11" t="s">
        <v>398</v>
      </c>
      <c r="E29" s="12">
        <v>79</v>
      </c>
      <c r="F29" s="13">
        <f t="shared" si="0"/>
        <v>474</v>
      </c>
    </row>
    <row r="30" spans="2:6">
      <c r="B30" s="17" t="s">
        <v>50</v>
      </c>
      <c r="C30" s="10" t="s">
        <v>4</v>
      </c>
      <c r="D30" s="11" t="s">
        <v>383</v>
      </c>
      <c r="E30" s="12">
        <v>548</v>
      </c>
      <c r="F30" s="13">
        <f t="shared" si="0"/>
        <v>548</v>
      </c>
    </row>
    <row r="31" spans="2:6">
      <c r="B31" s="17" t="s">
        <v>50</v>
      </c>
      <c r="C31" s="15" t="s">
        <v>4</v>
      </c>
      <c r="D31" s="11" t="s">
        <v>352</v>
      </c>
      <c r="E31" s="12">
        <v>389</v>
      </c>
      <c r="F31" s="13">
        <f t="shared" si="0"/>
        <v>389</v>
      </c>
    </row>
    <row r="32" spans="2:6">
      <c r="B32" s="17" t="s">
        <v>50</v>
      </c>
      <c r="C32" s="15" t="s">
        <v>4</v>
      </c>
      <c r="D32" s="11" t="s">
        <v>370</v>
      </c>
      <c r="E32" s="12">
        <v>4390</v>
      </c>
      <c r="F32" s="13">
        <f t="shared" si="0"/>
        <v>4390</v>
      </c>
    </row>
    <row r="33" spans="2:6">
      <c r="B33" s="16" t="s">
        <v>51</v>
      </c>
      <c r="C33" s="10" t="s">
        <v>4</v>
      </c>
      <c r="D33" s="11" t="s">
        <v>399</v>
      </c>
      <c r="E33" s="12">
        <v>784</v>
      </c>
      <c r="F33" s="13">
        <f t="shared" si="0"/>
        <v>3136</v>
      </c>
    </row>
    <row r="34" spans="2:6">
      <c r="B34" s="16" t="s">
        <v>50</v>
      </c>
      <c r="C34" s="10" t="s">
        <v>4</v>
      </c>
      <c r="D34" s="11" t="s">
        <v>401</v>
      </c>
      <c r="E34" s="12">
        <v>647</v>
      </c>
      <c r="F34" s="13">
        <f t="shared" si="0"/>
        <v>647</v>
      </c>
    </row>
    <row r="35" spans="2:6">
      <c r="B35" s="16" t="s">
        <v>50</v>
      </c>
      <c r="C35" s="10" t="s">
        <v>4</v>
      </c>
      <c r="D35" s="11" t="s">
        <v>400</v>
      </c>
      <c r="E35" s="12">
        <v>1870</v>
      </c>
      <c r="F35" s="13">
        <f t="shared" si="0"/>
        <v>1870</v>
      </c>
    </row>
    <row r="36" spans="2:6">
      <c r="B36" s="17" t="s">
        <v>51</v>
      </c>
      <c r="C36" s="15" t="s">
        <v>4</v>
      </c>
      <c r="D36" s="11" t="s">
        <v>353</v>
      </c>
      <c r="E36" s="12">
        <v>720</v>
      </c>
      <c r="F36" s="13">
        <f t="shared" si="0"/>
        <v>2880</v>
      </c>
    </row>
    <row r="37" spans="2:6">
      <c r="B37" s="14" t="s">
        <v>50</v>
      </c>
      <c r="C37" s="10" t="s">
        <v>4</v>
      </c>
      <c r="D37" s="11" t="s">
        <v>384</v>
      </c>
      <c r="E37" s="12">
        <v>260</v>
      </c>
      <c r="F37" s="13">
        <f t="shared" si="0"/>
        <v>260</v>
      </c>
    </row>
    <row r="38" spans="2:6">
      <c r="B38" s="14" t="s">
        <v>50</v>
      </c>
      <c r="C38" s="10" t="s">
        <v>4</v>
      </c>
      <c r="D38" s="11" t="s">
        <v>385</v>
      </c>
      <c r="E38" s="12">
        <v>291</v>
      </c>
      <c r="F38" s="13">
        <f t="shared" si="0"/>
        <v>291</v>
      </c>
    </row>
    <row r="39" spans="2:6">
      <c r="B39" s="14" t="s">
        <v>50</v>
      </c>
      <c r="C39" s="15" t="s">
        <v>4</v>
      </c>
      <c r="D39" s="11" t="s">
        <v>354</v>
      </c>
      <c r="E39" s="12">
        <v>889</v>
      </c>
      <c r="F39" s="13">
        <f t="shared" si="0"/>
        <v>889</v>
      </c>
    </row>
    <row r="40" spans="2:6">
      <c r="B40" s="9" t="s">
        <v>50</v>
      </c>
      <c r="C40" s="10" t="s">
        <v>4</v>
      </c>
      <c r="D40" s="11" t="s">
        <v>396</v>
      </c>
      <c r="E40" s="12">
        <v>1981</v>
      </c>
      <c r="F40" s="13">
        <f t="shared" si="0"/>
        <v>1981</v>
      </c>
    </row>
    <row r="41" spans="2:6">
      <c r="B41" s="14" t="s">
        <v>49</v>
      </c>
      <c r="C41" s="10" t="s">
        <v>4</v>
      </c>
      <c r="D41" s="11" t="s">
        <v>340</v>
      </c>
      <c r="E41" s="12">
        <v>165</v>
      </c>
      <c r="F41" s="13">
        <f t="shared" si="0"/>
        <v>330</v>
      </c>
    </row>
    <row r="42" spans="2:6">
      <c r="B42" s="14" t="s">
        <v>53</v>
      </c>
      <c r="C42" s="10" t="s">
        <v>4</v>
      </c>
      <c r="D42" s="11" t="s">
        <v>167</v>
      </c>
      <c r="E42" s="12">
        <v>256</v>
      </c>
      <c r="F42" s="13">
        <f t="shared" si="0"/>
        <v>768</v>
      </c>
    </row>
    <row r="43" spans="2:6">
      <c r="B43" s="14" t="s">
        <v>49</v>
      </c>
      <c r="C43" s="15" t="s">
        <v>4</v>
      </c>
      <c r="D43" s="11" t="s">
        <v>357</v>
      </c>
      <c r="E43" s="12">
        <v>1689</v>
      </c>
      <c r="F43" s="13">
        <f t="shared" si="0"/>
        <v>3378</v>
      </c>
    </row>
    <row r="44" spans="2:6">
      <c r="B44" s="14" t="s">
        <v>49</v>
      </c>
      <c r="C44" s="15" t="s">
        <v>4</v>
      </c>
      <c r="D44" s="11" t="s">
        <v>362</v>
      </c>
      <c r="E44" s="12">
        <v>1389</v>
      </c>
      <c r="F44" s="13">
        <f t="shared" si="0"/>
        <v>2778</v>
      </c>
    </row>
    <row r="45" spans="2:6">
      <c r="B45" s="14" t="s">
        <v>49</v>
      </c>
      <c r="C45" s="15" t="s">
        <v>4</v>
      </c>
      <c r="D45" s="11" t="s">
        <v>378</v>
      </c>
      <c r="E45" s="12">
        <v>687</v>
      </c>
      <c r="F45" s="13">
        <f t="shared" si="0"/>
        <v>1374</v>
      </c>
    </row>
    <row r="46" spans="2:6">
      <c r="B46" s="14" t="s">
        <v>336</v>
      </c>
      <c r="C46" s="10" t="s">
        <v>4</v>
      </c>
      <c r="D46" s="11" t="s">
        <v>341</v>
      </c>
      <c r="E46" s="12">
        <v>299</v>
      </c>
      <c r="F46" s="13">
        <f t="shared" si="0"/>
        <v>1495</v>
      </c>
    </row>
    <row r="47" spans="2:6">
      <c r="B47" s="14" t="s">
        <v>336</v>
      </c>
      <c r="C47" s="10" t="s">
        <v>4</v>
      </c>
      <c r="D47" s="11" t="s">
        <v>342</v>
      </c>
      <c r="E47" s="12">
        <v>105</v>
      </c>
      <c r="F47" s="13">
        <f t="shared" si="0"/>
        <v>525</v>
      </c>
    </row>
    <row r="48" spans="2:6">
      <c r="B48" s="9" t="s">
        <v>50</v>
      </c>
      <c r="C48" s="10" t="s">
        <v>4</v>
      </c>
      <c r="D48" s="11" t="s">
        <v>402</v>
      </c>
      <c r="E48" s="12">
        <v>2560</v>
      </c>
      <c r="F48" s="13">
        <f t="shared" si="0"/>
        <v>2560</v>
      </c>
    </row>
    <row r="49" spans="2:6">
      <c r="B49" s="14">
        <v>16</v>
      </c>
      <c r="C49" s="15" t="s">
        <v>4</v>
      </c>
      <c r="D49" s="11" t="s">
        <v>364</v>
      </c>
      <c r="E49" s="12">
        <v>36</v>
      </c>
      <c r="F49" s="13">
        <f t="shared" si="0"/>
        <v>576</v>
      </c>
    </row>
    <row r="50" spans="2:6">
      <c r="B50" s="14" t="s">
        <v>337</v>
      </c>
      <c r="C50" s="10" t="s">
        <v>4</v>
      </c>
      <c r="D50" s="11" t="s">
        <v>17</v>
      </c>
      <c r="E50" s="12">
        <v>48</v>
      </c>
      <c r="F50" s="13">
        <f t="shared" si="0"/>
        <v>384</v>
      </c>
    </row>
    <row r="51" spans="2:6">
      <c r="B51" s="14">
        <v>16</v>
      </c>
      <c r="C51" s="15" t="s">
        <v>4</v>
      </c>
      <c r="D51" s="11" t="s">
        <v>365</v>
      </c>
      <c r="E51" s="12">
        <v>46</v>
      </c>
      <c r="F51" s="13">
        <f t="shared" si="0"/>
        <v>736</v>
      </c>
    </row>
    <row r="52" spans="2:6">
      <c r="B52" s="14">
        <v>32</v>
      </c>
      <c r="C52" s="15" t="s">
        <v>4</v>
      </c>
      <c r="D52" s="11" t="s">
        <v>18</v>
      </c>
      <c r="E52" s="12">
        <v>49</v>
      </c>
      <c r="F52" s="13">
        <f t="shared" si="0"/>
        <v>1568</v>
      </c>
    </row>
    <row r="53" spans="2:6">
      <c r="B53" s="14" t="s">
        <v>50</v>
      </c>
      <c r="C53" s="15" t="s">
        <v>4</v>
      </c>
      <c r="D53" s="11" t="s">
        <v>373</v>
      </c>
      <c r="E53" s="12">
        <v>765</v>
      </c>
      <c r="F53" s="13">
        <f t="shared" si="0"/>
        <v>765</v>
      </c>
    </row>
    <row r="54" spans="2:6">
      <c r="B54" s="14" t="s">
        <v>336</v>
      </c>
      <c r="C54" s="10" t="s">
        <v>4</v>
      </c>
      <c r="D54" s="11" t="s">
        <v>226</v>
      </c>
      <c r="E54" s="12">
        <v>256</v>
      </c>
      <c r="F54" s="13">
        <f t="shared" si="0"/>
        <v>1280</v>
      </c>
    </row>
    <row r="55" spans="2:6">
      <c r="B55" s="14" t="s">
        <v>336</v>
      </c>
      <c r="C55" s="10" t="s">
        <v>4</v>
      </c>
      <c r="D55" s="11" t="s">
        <v>343</v>
      </c>
      <c r="E55" s="12">
        <v>189</v>
      </c>
      <c r="F55" s="13">
        <f t="shared" si="0"/>
        <v>945</v>
      </c>
    </row>
    <row r="56" spans="2:6">
      <c r="B56" s="14" t="s">
        <v>336</v>
      </c>
      <c r="C56" s="10" t="s">
        <v>4</v>
      </c>
      <c r="D56" s="11" t="s">
        <v>344</v>
      </c>
      <c r="E56" s="12">
        <v>236</v>
      </c>
      <c r="F56" s="13">
        <f t="shared" si="0"/>
        <v>1180</v>
      </c>
    </row>
    <row r="57" spans="2:6">
      <c r="B57" s="14" t="s">
        <v>50</v>
      </c>
      <c r="C57" s="15" t="s">
        <v>4</v>
      </c>
      <c r="D57" s="11" t="s">
        <v>358</v>
      </c>
      <c r="E57" s="12">
        <v>789</v>
      </c>
      <c r="F57" s="13">
        <f t="shared" si="0"/>
        <v>789</v>
      </c>
    </row>
    <row r="58" spans="2:6">
      <c r="B58" s="9" t="s">
        <v>50</v>
      </c>
      <c r="C58" s="10" t="s">
        <v>4</v>
      </c>
      <c r="D58" s="11" t="s">
        <v>393</v>
      </c>
      <c r="E58" s="12">
        <v>765</v>
      </c>
      <c r="F58" s="13">
        <f t="shared" si="0"/>
        <v>765</v>
      </c>
    </row>
    <row r="59" spans="2:6">
      <c r="B59" s="14" t="s">
        <v>129</v>
      </c>
      <c r="C59" s="10" t="s">
        <v>4</v>
      </c>
      <c r="D59" s="11" t="s">
        <v>42</v>
      </c>
      <c r="E59" s="12">
        <v>1.5</v>
      </c>
      <c r="F59" s="13">
        <f t="shared" si="0"/>
        <v>15</v>
      </c>
    </row>
    <row r="60" spans="2:6">
      <c r="B60" s="14" t="s">
        <v>50</v>
      </c>
      <c r="C60" s="10" t="s">
        <v>4</v>
      </c>
      <c r="D60" s="11" t="s">
        <v>386</v>
      </c>
      <c r="E60" s="12">
        <v>780</v>
      </c>
      <c r="F60" s="13">
        <f t="shared" si="0"/>
        <v>780</v>
      </c>
    </row>
    <row r="61" spans="2:6">
      <c r="B61" s="9" t="s">
        <v>53</v>
      </c>
      <c r="C61" s="10" t="s">
        <v>4</v>
      </c>
      <c r="D61" s="11" t="s">
        <v>404</v>
      </c>
      <c r="E61" s="12">
        <v>302</v>
      </c>
      <c r="F61" s="13">
        <f t="shared" si="0"/>
        <v>906</v>
      </c>
    </row>
    <row r="62" spans="2:6">
      <c r="B62" s="14" t="s">
        <v>50</v>
      </c>
      <c r="C62" s="15" t="s">
        <v>4</v>
      </c>
      <c r="D62" s="11" t="s">
        <v>359</v>
      </c>
      <c r="E62" s="12">
        <v>4326</v>
      </c>
      <c r="F62" s="13">
        <f t="shared" si="0"/>
        <v>4326</v>
      </c>
    </row>
    <row r="63" spans="2:6">
      <c r="B63" s="14" t="s">
        <v>49</v>
      </c>
      <c r="C63" s="15" t="s">
        <v>4</v>
      </c>
      <c r="D63" s="11" t="s">
        <v>360</v>
      </c>
      <c r="E63" s="12">
        <v>189</v>
      </c>
      <c r="F63" s="13">
        <f t="shared" si="0"/>
        <v>378</v>
      </c>
    </row>
    <row r="64" spans="2:6">
      <c r="B64" s="14" t="s">
        <v>49</v>
      </c>
      <c r="C64" s="10" t="s">
        <v>4</v>
      </c>
      <c r="D64" s="11" t="s">
        <v>387</v>
      </c>
      <c r="E64" s="12">
        <v>162</v>
      </c>
      <c r="F64" s="13">
        <f t="shared" si="0"/>
        <v>324</v>
      </c>
    </row>
    <row r="65" spans="2:6">
      <c r="B65" s="18" t="s">
        <v>51</v>
      </c>
      <c r="C65" s="10" t="s">
        <v>4</v>
      </c>
      <c r="D65" s="19" t="s">
        <v>345</v>
      </c>
      <c r="E65" s="20">
        <v>325</v>
      </c>
      <c r="F65" s="13">
        <f t="shared" si="0"/>
        <v>1300</v>
      </c>
    </row>
    <row r="66" spans="2:6">
      <c r="B66" s="9" t="s">
        <v>50</v>
      </c>
      <c r="C66" s="10" t="s">
        <v>4</v>
      </c>
      <c r="D66" s="11" t="s">
        <v>392</v>
      </c>
      <c r="E66" s="12">
        <v>821</v>
      </c>
      <c r="F66" s="13">
        <f t="shared" si="0"/>
        <v>821</v>
      </c>
    </row>
    <row r="67" spans="2:6">
      <c r="B67" s="9" t="s">
        <v>50</v>
      </c>
      <c r="C67" s="10" t="s">
        <v>4</v>
      </c>
      <c r="D67" s="11" t="s">
        <v>350</v>
      </c>
      <c r="E67" s="12">
        <v>659</v>
      </c>
      <c r="F67" s="13">
        <f t="shared" si="0"/>
        <v>659</v>
      </c>
    </row>
    <row r="68" spans="2:6">
      <c r="B68" s="14" t="s">
        <v>50</v>
      </c>
      <c r="C68" s="10" t="s">
        <v>4</v>
      </c>
      <c r="D68" s="11" t="s">
        <v>388</v>
      </c>
      <c r="E68" s="12">
        <v>355.69</v>
      </c>
      <c r="F68" s="13">
        <f t="shared" si="0"/>
        <v>355.69</v>
      </c>
    </row>
    <row r="69" spans="2:6">
      <c r="B69" s="14" t="s">
        <v>50</v>
      </c>
      <c r="C69" s="10" t="s">
        <v>4</v>
      </c>
      <c r="D69" s="11" t="s">
        <v>389</v>
      </c>
      <c r="E69" s="12">
        <v>1435.88</v>
      </c>
      <c r="F69" s="13">
        <f t="shared" si="0"/>
        <v>1435.88</v>
      </c>
    </row>
    <row r="70" spans="2:6">
      <c r="B70" s="14" t="s">
        <v>50</v>
      </c>
      <c r="C70" s="10" t="s">
        <v>4</v>
      </c>
      <c r="D70" s="11" t="s">
        <v>390</v>
      </c>
      <c r="E70" s="12">
        <v>475.13</v>
      </c>
      <c r="F70" s="13">
        <f t="shared" si="0"/>
        <v>475.13</v>
      </c>
    </row>
    <row r="71" spans="2:6">
      <c r="B71" s="9" t="s">
        <v>49</v>
      </c>
      <c r="C71" s="10" t="s">
        <v>4</v>
      </c>
      <c r="D71" s="11" t="s">
        <v>21</v>
      </c>
      <c r="E71" s="12">
        <v>602</v>
      </c>
      <c r="F71" s="13">
        <f t="shared" si="0"/>
        <v>1204</v>
      </c>
    </row>
    <row r="72" spans="2:6">
      <c r="B72" s="14" t="s">
        <v>49</v>
      </c>
      <c r="C72" s="10" t="s">
        <v>4</v>
      </c>
      <c r="D72" s="11" t="s">
        <v>97</v>
      </c>
      <c r="E72" s="12">
        <v>624</v>
      </c>
      <c r="F72" s="13">
        <f t="shared" si="0"/>
        <v>1248</v>
      </c>
    </row>
    <row r="73" spans="2:6">
      <c r="B73" s="14" t="s">
        <v>50</v>
      </c>
      <c r="C73" s="15" t="s">
        <v>4</v>
      </c>
      <c r="D73" s="11" t="s">
        <v>372</v>
      </c>
      <c r="E73" s="12">
        <v>465</v>
      </c>
      <c r="F73" s="13">
        <f t="shared" si="0"/>
        <v>465</v>
      </c>
    </row>
    <row r="74" spans="2:6">
      <c r="B74" s="14" t="s">
        <v>51</v>
      </c>
      <c r="C74" s="15" t="s">
        <v>4</v>
      </c>
      <c r="D74" s="11" t="s">
        <v>356</v>
      </c>
      <c r="E74" s="12">
        <v>147</v>
      </c>
      <c r="F74" s="13">
        <f t="shared" si="0"/>
        <v>588</v>
      </c>
    </row>
    <row r="75" spans="2:6">
      <c r="B75" s="14" t="s">
        <v>50</v>
      </c>
      <c r="C75" s="15" t="s">
        <v>4</v>
      </c>
      <c r="D75" s="11" t="s">
        <v>103</v>
      </c>
      <c r="E75" s="12">
        <v>574</v>
      </c>
      <c r="F75" s="13">
        <f t="shared" si="0"/>
        <v>574</v>
      </c>
    </row>
    <row r="76" spans="2:6">
      <c r="B76" s="21">
        <v>300</v>
      </c>
      <c r="C76" s="10" t="s">
        <v>4</v>
      </c>
      <c r="D76" s="19" t="s">
        <v>346</v>
      </c>
      <c r="E76" s="20">
        <v>0.65</v>
      </c>
      <c r="F76" s="13">
        <f t="shared" ref="F76:F97" si="1">B76*E76</f>
        <v>195</v>
      </c>
    </row>
    <row r="77" spans="2:6">
      <c r="B77" s="14" t="s">
        <v>50</v>
      </c>
      <c r="C77" s="15" t="s">
        <v>4</v>
      </c>
      <c r="D77" s="11" t="s">
        <v>374</v>
      </c>
      <c r="E77" s="12">
        <v>663</v>
      </c>
      <c r="F77" s="13">
        <f t="shared" si="1"/>
        <v>663</v>
      </c>
    </row>
    <row r="78" spans="2:6">
      <c r="B78" s="14" t="s">
        <v>50</v>
      </c>
      <c r="C78" s="15" t="s">
        <v>4</v>
      </c>
      <c r="D78" s="11" t="s">
        <v>371</v>
      </c>
      <c r="E78" s="12">
        <v>247</v>
      </c>
      <c r="F78" s="13">
        <f t="shared" si="1"/>
        <v>247</v>
      </c>
    </row>
    <row r="79" spans="2:6">
      <c r="B79" s="14" t="s">
        <v>49</v>
      </c>
      <c r="C79" s="15" t="s">
        <v>4</v>
      </c>
      <c r="D79" s="11" t="s">
        <v>379</v>
      </c>
      <c r="E79" s="12">
        <v>64</v>
      </c>
      <c r="F79" s="13">
        <f t="shared" si="1"/>
        <v>128</v>
      </c>
    </row>
    <row r="80" spans="2:6">
      <c r="B80" s="14" t="s">
        <v>51</v>
      </c>
      <c r="C80" s="15" t="s">
        <v>4</v>
      </c>
      <c r="D80" s="11" t="s">
        <v>36</v>
      </c>
      <c r="E80" s="12">
        <v>88</v>
      </c>
      <c r="F80" s="13">
        <f t="shared" si="1"/>
        <v>352</v>
      </c>
    </row>
    <row r="81" spans="2:6">
      <c r="B81" s="14" t="s">
        <v>49</v>
      </c>
      <c r="C81" s="15" t="s">
        <v>4</v>
      </c>
      <c r="D81" s="22" t="s">
        <v>375</v>
      </c>
      <c r="E81" s="12">
        <v>598</v>
      </c>
      <c r="F81" s="13">
        <f t="shared" si="1"/>
        <v>1196</v>
      </c>
    </row>
    <row r="82" spans="2:6">
      <c r="B82" s="14" t="s">
        <v>49</v>
      </c>
      <c r="C82" s="15" t="s">
        <v>4</v>
      </c>
      <c r="D82" s="11" t="s">
        <v>10</v>
      </c>
      <c r="E82" s="12">
        <v>168</v>
      </c>
      <c r="F82" s="13">
        <f t="shared" si="1"/>
        <v>336</v>
      </c>
    </row>
    <row r="83" spans="2:6">
      <c r="B83" s="14" t="s">
        <v>49</v>
      </c>
      <c r="C83" s="15" t="s">
        <v>4</v>
      </c>
      <c r="D83" s="11" t="s">
        <v>380</v>
      </c>
      <c r="E83" s="12">
        <v>275</v>
      </c>
      <c r="F83" s="13">
        <f t="shared" si="1"/>
        <v>550</v>
      </c>
    </row>
    <row r="84" spans="2:6">
      <c r="B84" s="14" t="s">
        <v>50</v>
      </c>
      <c r="C84" s="15" t="s">
        <v>4</v>
      </c>
      <c r="D84" s="11" t="s">
        <v>366</v>
      </c>
      <c r="E84" s="12">
        <v>388</v>
      </c>
      <c r="F84" s="13">
        <f t="shared" si="1"/>
        <v>388</v>
      </c>
    </row>
    <row r="85" spans="2:6">
      <c r="B85" s="14" t="s">
        <v>49</v>
      </c>
      <c r="C85" s="15" t="s">
        <v>4</v>
      </c>
      <c r="D85" s="11" t="s">
        <v>368</v>
      </c>
      <c r="E85" s="12">
        <v>269</v>
      </c>
      <c r="F85" s="13">
        <f t="shared" si="1"/>
        <v>538</v>
      </c>
    </row>
    <row r="86" spans="2:6">
      <c r="B86" s="17" t="s">
        <v>50</v>
      </c>
      <c r="C86" s="15" t="s">
        <v>4</v>
      </c>
      <c r="D86" s="11" t="s">
        <v>367</v>
      </c>
      <c r="E86" s="12">
        <v>365</v>
      </c>
      <c r="F86" s="13">
        <f t="shared" si="1"/>
        <v>365</v>
      </c>
    </row>
    <row r="87" spans="2:6">
      <c r="B87" s="17" t="s">
        <v>50</v>
      </c>
      <c r="C87" s="15" t="s">
        <v>4</v>
      </c>
      <c r="D87" s="11" t="s">
        <v>369</v>
      </c>
      <c r="E87" s="12">
        <v>387</v>
      </c>
      <c r="F87" s="13">
        <f t="shared" si="1"/>
        <v>387</v>
      </c>
    </row>
    <row r="88" spans="2:6">
      <c r="B88" s="17" t="s">
        <v>49</v>
      </c>
      <c r="C88" s="15" t="s">
        <v>4</v>
      </c>
      <c r="D88" s="11" t="s">
        <v>405</v>
      </c>
      <c r="E88" s="12">
        <v>235</v>
      </c>
      <c r="F88" s="13">
        <f t="shared" si="1"/>
        <v>470</v>
      </c>
    </row>
    <row r="89" spans="2:6">
      <c r="B89" s="17" t="s">
        <v>49</v>
      </c>
      <c r="C89" s="15" t="s">
        <v>4</v>
      </c>
      <c r="D89" s="11" t="s">
        <v>406</v>
      </c>
      <c r="E89" s="12">
        <v>275</v>
      </c>
      <c r="F89" s="13">
        <f t="shared" si="1"/>
        <v>550</v>
      </c>
    </row>
    <row r="90" spans="2:6">
      <c r="B90" s="14" t="s">
        <v>51</v>
      </c>
      <c r="C90" s="15" t="s">
        <v>4</v>
      </c>
      <c r="D90" s="11" t="s">
        <v>355</v>
      </c>
      <c r="E90" s="12">
        <v>1280</v>
      </c>
      <c r="F90" s="13">
        <f t="shared" si="1"/>
        <v>5120</v>
      </c>
    </row>
    <row r="91" spans="2:6">
      <c r="B91" s="9" t="s">
        <v>50</v>
      </c>
      <c r="C91" s="10" t="s">
        <v>4</v>
      </c>
      <c r="D91" s="11" t="s">
        <v>403</v>
      </c>
      <c r="E91" s="12">
        <v>693</v>
      </c>
      <c r="F91" s="13">
        <f t="shared" si="1"/>
        <v>693</v>
      </c>
    </row>
    <row r="92" spans="2:6">
      <c r="B92" s="14" t="s">
        <v>49</v>
      </c>
      <c r="C92" s="15" t="s">
        <v>4</v>
      </c>
      <c r="D92" s="11" t="s">
        <v>363</v>
      </c>
      <c r="E92" s="12">
        <v>17</v>
      </c>
      <c r="F92" s="13">
        <f t="shared" si="1"/>
        <v>34</v>
      </c>
    </row>
    <row r="93" spans="2:6">
      <c r="B93" s="14" t="s">
        <v>50</v>
      </c>
      <c r="C93" s="10" t="s">
        <v>4</v>
      </c>
      <c r="D93" s="11" t="s">
        <v>391</v>
      </c>
      <c r="E93" s="12">
        <v>5208</v>
      </c>
      <c r="F93" s="13">
        <f t="shared" si="1"/>
        <v>5208</v>
      </c>
    </row>
    <row r="94" spans="2:6">
      <c r="B94" s="14" t="s">
        <v>50</v>
      </c>
      <c r="C94" s="15" t="s">
        <v>4</v>
      </c>
      <c r="D94" s="11" t="s">
        <v>141</v>
      </c>
      <c r="E94" s="12">
        <v>728</v>
      </c>
      <c r="F94" s="13">
        <f t="shared" si="1"/>
        <v>728</v>
      </c>
    </row>
    <row r="95" spans="2:6">
      <c r="B95" s="14" t="s">
        <v>50</v>
      </c>
      <c r="C95" s="15" t="s">
        <v>4</v>
      </c>
      <c r="D95" s="11" t="s">
        <v>376</v>
      </c>
      <c r="E95" s="12">
        <v>644</v>
      </c>
      <c r="F95" s="13">
        <f t="shared" si="1"/>
        <v>644</v>
      </c>
    </row>
    <row r="96" spans="2:6">
      <c r="B96" s="9" t="s">
        <v>49</v>
      </c>
      <c r="C96" s="10" t="s">
        <v>4</v>
      </c>
      <c r="D96" s="11" t="s">
        <v>282</v>
      </c>
      <c r="E96" s="12">
        <v>2890</v>
      </c>
      <c r="F96" s="13">
        <f t="shared" si="1"/>
        <v>5780</v>
      </c>
    </row>
    <row r="97" spans="2:6">
      <c r="B97" s="14" t="s">
        <v>50</v>
      </c>
      <c r="C97" s="15" t="s">
        <v>4</v>
      </c>
      <c r="D97" s="11" t="s">
        <v>377</v>
      </c>
      <c r="E97" s="12">
        <v>1498</v>
      </c>
      <c r="F97" s="13">
        <f t="shared" si="1"/>
        <v>1498</v>
      </c>
    </row>
    <row r="98" spans="2:6" ht="15.75">
      <c r="B98" s="66"/>
      <c r="C98" s="66"/>
      <c r="D98" s="66"/>
      <c r="E98" s="67">
        <f>SUM(F11:F97)</f>
        <v>105871.36000000002</v>
      </c>
      <c r="F98" s="68"/>
    </row>
    <row r="99" spans="2:6" ht="15.75">
      <c r="B99" s="63" t="s">
        <v>131</v>
      </c>
      <c r="C99" s="63"/>
      <c r="D99" s="63"/>
      <c r="E99" s="64"/>
      <c r="F99" s="64"/>
    </row>
    <row r="100" spans="2:6">
      <c r="B100" s="23" t="s">
        <v>49</v>
      </c>
      <c r="C100" s="10" t="s">
        <v>4</v>
      </c>
      <c r="D100" s="11" t="s">
        <v>22</v>
      </c>
      <c r="E100" s="24">
        <v>387.19</v>
      </c>
      <c r="F100" s="13">
        <f>B100*E100</f>
        <v>774.38</v>
      </c>
    </row>
    <row r="101" spans="2:6">
      <c r="B101" s="23" t="s">
        <v>49</v>
      </c>
      <c r="C101" s="10" t="s">
        <v>4</v>
      </c>
      <c r="D101" s="11" t="s">
        <v>54</v>
      </c>
      <c r="E101" s="24">
        <v>406.68</v>
      </c>
      <c r="F101" s="13">
        <f t="shared" ref="F101:F164" si="2">B101*E101</f>
        <v>813.36</v>
      </c>
    </row>
    <row r="102" spans="2:6">
      <c r="B102" s="23" t="s">
        <v>49</v>
      </c>
      <c r="C102" s="10" t="s">
        <v>4</v>
      </c>
      <c r="D102" s="11" t="s">
        <v>23</v>
      </c>
      <c r="E102" s="24">
        <v>347.81</v>
      </c>
      <c r="F102" s="13">
        <f t="shared" si="2"/>
        <v>695.62</v>
      </c>
    </row>
    <row r="103" spans="2:6">
      <c r="B103" s="23" t="s">
        <v>49</v>
      </c>
      <c r="C103" s="10" t="s">
        <v>4</v>
      </c>
      <c r="D103" s="11" t="s">
        <v>32</v>
      </c>
      <c r="E103" s="24">
        <v>282.19</v>
      </c>
      <c r="F103" s="13">
        <f t="shared" si="2"/>
        <v>564.38</v>
      </c>
    </row>
    <row r="104" spans="2:6">
      <c r="B104" s="23" t="s">
        <v>49</v>
      </c>
      <c r="C104" s="10" t="s">
        <v>4</v>
      </c>
      <c r="D104" s="11" t="s">
        <v>29</v>
      </c>
      <c r="E104" s="24">
        <v>326.81</v>
      </c>
      <c r="F104" s="13">
        <f t="shared" si="2"/>
        <v>653.62</v>
      </c>
    </row>
    <row r="105" spans="2:6">
      <c r="B105" s="23" t="s">
        <v>49</v>
      </c>
      <c r="C105" s="10" t="s">
        <v>4</v>
      </c>
      <c r="D105" s="11" t="s">
        <v>33</v>
      </c>
      <c r="E105" s="24">
        <v>263.81</v>
      </c>
      <c r="F105" s="13">
        <f t="shared" si="2"/>
        <v>527.62</v>
      </c>
    </row>
    <row r="106" spans="2:6">
      <c r="B106" s="23" t="s">
        <v>50</v>
      </c>
      <c r="C106" s="10" t="s">
        <v>4</v>
      </c>
      <c r="D106" s="11" t="s">
        <v>44</v>
      </c>
      <c r="E106" s="24">
        <v>1246.8800000000001</v>
      </c>
      <c r="F106" s="13">
        <f t="shared" si="2"/>
        <v>1246.8800000000001</v>
      </c>
    </row>
    <row r="107" spans="2:6">
      <c r="B107" s="23" t="s">
        <v>49</v>
      </c>
      <c r="C107" s="10" t="s">
        <v>4</v>
      </c>
      <c r="D107" s="11" t="s">
        <v>55</v>
      </c>
      <c r="E107" s="24">
        <v>780.44</v>
      </c>
      <c r="F107" s="13">
        <f t="shared" si="2"/>
        <v>1560.88</v>
      </c>
    </row>
    <row r="108" spans="2:6">
      <c r="B108" s="23" t="s">
        <v>50</v>
      </c>
      <c r="C108" s="10" t="s">
        <v>4</v>
      </c>
      <c r="D108" s="11" t="s">
        <v>56</v>
      </c>
      <c r="E108" s="24">
        <v>1653.75</v>
      </c>
      <c r="F108" s="13">
        <f t="shared" si="2"/>
        <v>1653.75</v>
      </c>
    </row>
    <row r="109" spans="2:6">
      <c r="B109" s="23" t="s">
        <v>50</v>
      </c>
      <c r="C109" s="10" t="s">
        <v>4</v>
      </c>
      <c r="D109" s="11" t="s">
        <v>43</v>
      </c>
      <c r="E109" s="24">
        <v>308.44</v>
      </c>
      <c r="F109" s="13">
        <f t="shared" si="2"/>
        <v>308.44</v>
      </c>
    </row>
    <row r="110" spans="2:6">
      <c r="B110" s="23" t="s">
        <v>50</v>
      </c>
      <c r="C110" s="10" t="s">
        <v>4</v>
      </c>
      <c r="D110" s="11" t="s">
        <v>57</v>
      </c>
      <c r="E110" s="24">
        <v>3543.75</v>
      </c>
      <c r="F110" s="13">
        <f t="shared" si="2"/>
        <v>3543.75</v>
      </c>
    </row>
    <row r="111" spans="2:6">
      <c r="B111" s="23" t="s">
        <v>51</v>
      </c>
      <c r="C111" s="10" t="s">
        <v>4</v>
      </c>
      <c r="D111" s="11" t="s">
        <v>58</v>
      </c>
      <c r="E111" s="24">
        <v>97.13</v>
      </c>
      <c r="F111" s="13">
        <f t="shared" si="2"/>
        <v>388.52</v>
      </c>
    </row>
    <row r="112" spans="2:6">
      <c r="B112" s="23" t="s">
        <v>50</v>
      </c>
      <c r="C112" s="10" t="s">
        <v>4</v>
      </c>
      <c r="D112" s="11" t="s">
        <v>59</v>
      </c>
      <c r="E112" s="24">
        <v>937</v>
      </c>
      <c r="F112" s="13">
        <f t="shared" si="2"/>
        <v>937</v>
      </c>
    </row>
    <row r="113" spans="2:6">
      <c r="B113" s="23" t="s">
        <v>49</v>
      </c>
      <c r="C113" s="10" t="s">
        <v>4</v>
      </c>
      <c r="D113" s="11" t="s">
        <v>38</v>
      </c>
      <c r="E113" s="24">
        <v>1203.56</v>
      </c>
      <c r="F113" s="13">
        <f t="shared" si="2"/>
        <v>2407.12</v>
      </c>
    </row>
    <row r="114" spans="2:6">
      <c r="B114" s="23" t="s">
        <v>50</v>
      </c>
      <c r="C114" s="10" t="s">
        <v>4</v>
      </c>
      <c r="D114" s="11" t="s">
        <v>60</v>
      </c>
      <c r="E114" s="24">
        <v>426.56</v>
      </c>
      <c r="F114" s="13">
        <f t="shared" si="2"/>
        <v>426.56</v>
      </c>
    </row>
    <row r="115" spans="2:6">
      <c r="B115" s="23" t="s">
        <v>50</v>
      </c>
      <c r="C115" s="10" t="s">
        <v>4</v>
      </c>
      <c r="D115" s="11" t="s">
        <v>61</v>
      </c>
      <c r="E115" s="24">
        <v>1393.88</v>
      </c>
      <c r="F115" s="13">
        <f t="shared" si="2"/>
        <v>1393.88</v>
      </c>
    </row>
    <row r="116" spans="2:6">
      <c r="B116" s="23" t="s">
        <v>50</v>
      </c>
      <c r="C116" s="10" t="s">
        <v>4</v>
      </c>
      <c r="D116" s="11" t="s">
        <v>62</v>
      </c>
      <c r="E116" s="24">
        <v>320.25</v>
      </c>
      <c r="F116" s="13">
        <f t="shared" si="2"/>
        <v>320.25</v>
      </c>
    </row>
    <row r="117" spans="2:6">
      <c r="B117" s="23" t="s">
        <v>50</v>
      </c>
      <c r="C117" s="10" t="s">
        <v>4</v>
      </c>
      <c r="D117" s="11" t="s">
        <v>63</v>
      </c>
      <c r="E117" s="24">
        <v>190.31</v>
      </c>
      <c r="F117" s="13">
        <f t="shared" si="2"/>
        <v>190.31</v>
      </c>
    </row>
    <row r="118" spans="2:6">
      <c r="B118" s="23" t="s">
        <v>52</v>
      </c>
      <c r="C118" s="10" t="s">
        <v>4</v>
      </c>
      <c r="D118" s="11" t="s">
        <v>64</v>
      </c>
      <c r="E118" s="24">
        <v>44.63</v>
      </c>
      <c r="F118" s="13">
        <f t="shared" si="2"/>
        <v>267.78000000000003</v>
      </c>
    </row>
    <row r="119" spans="2:6">
      <c r="B119" s="23" t="s">
        <v>50</v>
      </c>
      <c r="C119" s="10" t="s">
        <v>4</v>
      </c>
      <c r="D119" s="11" t="s">
        <v>65</v>
      </c>
      <c r="E119" s="24">
        <v>97.13</v>
      </c>
      <c r="F119" s="13">
        <f t="shared" si="2"/>
        <v>97.13</v>
      </c>
    </row>
    <row r="120" spans="2:6">
      <c r="B120" s="23" t="s">
        <v>50</v>
      </c>
      <c r="C120" s="10" t="s">
        <v>4</v>
      </c>
      <c r="D120" s="11" t="s">
        <v>45</v>
      </c>
      <c r="E120" s="24">
        <v>360.94</v>
      </c>
      <c r="F120" s="13">
        <f t="shared" si="2"/>
        <v>360.94</v>
      </c>
    </row>
    <row r="121" spans="2:6">
      <c r="B121" s="23" t="s">
        <v>49</v>
      </c>
      <c r="C121" s="10" t="s">
        <v>4</v>
      </c>
      <c r="D121" s="11" t="s">
        <v>24</v>
      </c>
      <c r="E121" s="24">
        <v>229.69</v>
      </c>
      <c r="F121" s="13">
        <f t="shared" si="2"/>
        <v>459.38</v>
      </c>
    </row>
    <row r="122" spans="2:6">
      <c r="B122" s="23" t="s">
        <v>49</v>
      </c>
      <c r="C122" s="10" t="s">
        <v>4</v>
      </c>
      <c r="D122" s="11" t="s">
        <v>40</v>
      </c>
      <c r="E122" s="24">
        <v>190.31</v>
      </c>
      <c r="F122" s="13">
        <f t="shared" si="2"/>
        <v>380.62</v>
      </c>
    </row>
    <row r="123" spans="2:6">
      <c r="B123" s="23" t="s">
        <v>50</v>
      </c>
      <c r="C123" s="10" t="s">
        <v>4</v>
      </c>
      <c r="D123" s="11" t="s">
        <v>66</v>
      </c>
      <c r="E123" s="24">
        <v>1922.81</v>
      </c>
      <c r="F123" s="13">
        <f t="shared" si="2"/>
        <v>1922.81</v>
      </c>
    </row>
    <row r="124" spans="2:6">
      <c r="B124" s="23" t="s">
        <v>50</v>
      </c>
      <c r="C124" s="10" t="s">
        <v>4</v>
      </c>
      <c r="D124" s="11" t="s">
        <v>67</v>
      </c>
      <c r="E124" s="24">
        <v>233.63</v>
      </c>
      <c r="F124" s="13">
        <f t="shared" si="2"/>
        <v>233.63</v>
      </c>
    </row>
    <row r="125" spans="2:6">
      <c r="B125" s="23" t="s">
        <v>50</v>
      </c>
      <c r="C125" s="10" t="s">
        <v>4</v>
      </c>
      <c r="D125" s="11" t="s">
        <v>68</v>
      </c>
      <c r="E125" s="24">
        <v>255.94</v>
      </c>
      <c r="F125" s="13">
        <f t="shared" si="2"/>
        <v>255.94</v>
      </c>
    </row>
    <row r="126" spans="2:6">
      <c r="B126" s="23" t="s">
        <v>51</v>
      </c>
      <c r="C126" s="10" t="s">
        <v>4</v>
      </c>
      <c r="D126" s="11" t="s">
        <v>69</v>
      </c>
      <c r="E126" s="24">
        <v>347.81</v>
      </c>
      <c r="F126" s="13">
        <f t="shared" si="2"/>
        <v>1391.24</v>
      </c>
    </row>
    <row r="127" spans="2:6">
      <c r="B127" s="23" t="s">
        <v>50</v>
      </c>
      <c r="C127" s="10" t="s">
        <v>4</v>
      </c>
      <c r="D127" s="11" t="s">
        <v>25</v>
      </c>
      <c r="E127" s="24">
        <v>242.81</v>
      </c>
      <c r="F127" s="13">
        <f t="shared" si="2"/>
        <v>242.81</v>
      </c>
    </row>
    <row r="128" spans="2:6">
      <c r="B128" s="23" t="s">
        <v>51</v>
      </c>
      <c r="C128" s="10" t="s">
        <v>4</v>
      </c>
      <c r="D128" s="11" t="s">
        <v>70</v>
      </c>
      <c r="E128" s="24">
        <v>74.81</v>
      </c>
      <c r="F128" s="13">
        <f t="shared" si="2"/>
        <v>299.24</v>
      </c>
    </row>
    <row r="129" spans="2:6">
      <c r="B129" s="23" t="s">
        <v>51</v>
      </c>
      <c r="C129" s="10" t="s">
        <v>4</v>
      </c>
      <c r="D129" s="11" t="s">
        <v>71</v>
      </c>
      <c r="E129" s="24">
        <v>36.75</v>
      </c>
      <c r="F129" s="13">
        <f t="shared" si="2"/>
        <v>147</v>
      </c>
    </row>
    <row r="130" spans="2:6">
      <c r="B130" s="23" t="s">
        <v>50</v>
      </c>
      <c r="C130" s="10" t="s">
        <v>4</v>
      </c>
      <c r="D130" s="11" t="s">
        <v>72</v>
      </c>
      <c r="E130" s="24">
        <v>216.56</v>
      </c>
      <c r="F130" s="13">
        <f t="shared" si="2"/>
        <v>216.56</v>
      </c>
    </row>
    <row r="131" spans="2:6">
      <c r="B131" s="23" t="s">
        <v>49</v>
      </c>
      <c r="C131" s="10" t="s">
        <v>4</v>
      </c>
      <c r="D131" s="11" t="s">
        <v>73</v>
      </c>
      <c r="E131" s="24">
        <v>209.88</v>
      </c>
      <c r="F131" s="13">
        <f t="shared" si="2"/>
        <v>419.76</v>
      </c>
    </row>
    <row r="132" spans="2:6">
      <c r="B132" s="23" t="s">
        <v>49</v>
      </c>
      <c r="C132" s="10" t="s">
        <v>4</v>
      </c>
      <c r="D132" s="11" t="s">
        <v>14</v>
      </c>
      <c r="E132" s="24">
        <v>912.19</v>
      </c>
      <c r="F132" s="13">
        <f t="shared" si="2"/>
        <v>1824.38</v>
      </c>
    </row>
    <row r="133" spans="2:6">
      <c r="B133" s="23" t="s">
        <v>52</v>
      </c>
      <c r="C133" s="10" t="s">
        <v>4</v>
      </c>
      <c r="D133" s="11" t="s">
        <v>74</v>
      </c>
      <c r="E133" s="24">
        <v>99.89</v>
      </c>
      <c r="F133" s="13">
        <f t="shared" si="2"/>
        <v>599.34</v>
      </c>
    </row>
    <row r="134" spans="2:6">
      <c r="B134" s="23" t="s">
        <v>52</v>
      </c>
      <c r="C134" s="10" t="s">
        <v>4</v>
      </c>
      <c r="D134" s="11" t="s">
        <v>20</v>
      </c>
      <c r="E134" s="24">
        <v>194.25</v>
      </c>
      <c r="F134" s="13">
        <f t="shared" si="2"/>
        <v>1165.5</v>
      </c>
    </row>
    <row r="135" spans="2:6">
      <c r="B135" s="23" t="s">
        <v>50</v>
      </c>
      <c r="C135" s="10" t="s">
        <v>4</v>
      </c>
      <c r="D135" s="11" t="s">
        <v>31</v>
      </c>
      <c r="E135" s="24">
        <v>1023.75</v>
      </c>
      <c r="F135" s="13">
        <f t="shared" si="2"/>
        <v>1023.75</v>
      </c>
    </row>
    <row r="136" spans="2:6">
      <c r="B136" s="23" t="s">
        <v>49</v>
      </c>
      <c r="C136" s="10" t="s">
        <v>4</v>
      </c>
      <c r="D136" s="11" t="s">
        <v>26</v>
      </c>
      <c r="E136" s="24">
        <v>90.56</v>
      </c>
      <c r="F136" s="13">
        <f t="shared" si="2"/>
        <v>181.12</v>
      </c>
    </row>
    <row r="137" spans="2:6">
      <c r="B137" s="23" t="s">
        <v>127</v>
      </c>
      <c r="C137" s="10" t="s">
        <v>4</v>
      </c>
      <c r="D137" s="11" t="s">
        <v>75</v>
      </c>
      <c r="E137" s="24">
        <v>28.88</v>
      </c>
      <c r="F137" s="13">
        <f t="shared" si="2"/>
        <v>462.08</v>
      </c>
    </row>
    <row r="138" spans="2:6">
      <c r="B138" s="23" t="s">
        <v>128</v>
      </c>
      <c r="C138" s="10" t="s">
        <v>4</v>
      </c>
      <c r="D138" s="11" t="s">
        <v>17</v>
      </c>
      <c r="E138" s="24">
        <v>34.130000000000003</v>
      </c>
      <c r="F138" s="13">
        <f t="shared" si="2"/>
        <v>682.6</v>
      </c>
    </row>
    <row r="139" spans="2:6">
      <c r="B139" s="23" t="s">
        <v>128</v>
      </c>
      <c r="C139" s="10" t="s">
        <v>4</v>
      </c>
      <c r="D139" s="11" t="s">
        <v>18</v>
      </c>
      <c r="E139" s="24">
        <v>35.44</v>
      </c>
      <c r="F139" s="13">
        <f t="shared" si="2"/>
        <v>708.8</v>
      </c>
    </row>
    <row r="140" spans="2:6">
      <c r="B140" s="23" t="s">
        <v>50</v>
      </c>
      <c r="C140" s="10" t="s">
        <v>4</v>
      </c>
      <c r="D140" s="11" t="s">
        <v>76</v>
      </c>
      <c r="E140" s="24">
        <v>603.75</v>
      </c>
      <c r="F140" s="13">
        <f t="shared" si="2"/>
        <v>603.75</v>
      </c>
    </row>
    <row r="141" spans="2:6">
      <c r="B141" s="23" t="s">
        <v>52</v>
      </c>
      <c r="C141" s="10" t="s">
        <v>4</v>
      </c>
      <c r="D141" s="11" t="s">
        <v>77</v>
      </c>
      <c r="E141" s="24">
        <v>216.56</v>
      </c>
      <c r="F141" s="13">
        <f t="shared" si="2"/>
        <v>1299.3600000000001</v>
      </c>
    </row>
    <row r="142" spans="2:6">
      <c r="B142" s="23" t="s">
        <v>52</v>
      </c>
      <c r="C142" s="10" t="s">
        <v>4</v>
      </c>
      <c r="D142" s="11" t="s">
        <v>78</v>
      </c>
      <c r="E142" s="24">
        <v>177.19</v>
      </c>
      <c r="F142" s="13">
        <f t="shared" si="2"/>
        <v>1063.1399999999999</v>
      </c>
    </row>
    <row r="143" spans="2:6">
      <c r="B143" s="23" t="s">
        <v>52</v>
      </c>
      <c r="C143" s="10" t="s">
        <v>4</v>
      </c>
      <c r="D143" s="11" t="s">
        <v>79</v>
      </c>
      <c r="E143" s="24">
        <v>242.81</v>
      </c>
      <c r="F143" s="13">
        <f t="shared" si="2"/>
        <v>1456.8600000000001</v>
      </c>
    </row>
    <row r="144" spans="2:6">
      <c r="B144" s="23" t="s">
        <v>53</v>
      </c>
      <c r="C144" s="10" t="s">
        <v>4</v>
      </c>
      <c r="D144" s="11" t="s">
        <v>80</v>
      </c>
      <c r="E144" s="24">
        <v>202.13</v>
      </c>
      <c r="F144" s="13">
        <f t="shared" si="2"/>
        <v>606.39</v>
      </c>
    </row>
    <row r="145" spans="2:6">
      <c r="B145" s="23" t="s">
        <v>50</v>
      </c>
      <c r="C145" s="10" t="s">
        <v>4</v>
      </c>
      <c r="D145" s="11" t="s">
        <v>39</v>
      </c>
      <c r="E145" s="24">
        <v>636.55999999999995</v>
      </c>
      <c r="F145" s="13">
        <f t="shared" si="2"/>
        <v>636.55999999999995</v>
      </c>
    </row>
    <row r="146" spans="2:6">
      <c r="B146" s="23" t="s">
        <v>50</v>
      </c>
      <c r="C146" s="10" t="s">
        <v>4</v>
      </c>
      <c r="D146" s="11" t="s">
        <v>81</v>
      </c>
      <c r="E146" s="24">
        <v>406.88</v>
      </c>
      <c r="F146" s="13">
        <f t="shared" si="2"/>
        <v>406.88</v>
      </c>
    </row>
    <row r="147" spans="2:6">
      <c r="B147" s="23" t="s">
        <v>50</v>
      </c>
      <c r="C147" s="10" t="s">
        <v>4</v>
      </c>
      <c r="D147" s="11" t="s">
        <v>82</v>
      </c>
      <c r="E147" s="24">
        <v>473.81</v>
      </c>
      <c r="F147" s="13">
        <f t="shared" si="2"/>
        <v>473.81</v>
      </c>
    </row>
    <row r="148" spans="2:6">
      <c r="B148" s="23" t="s">
        <v>50</v>
      </c>
      <c r="C148" s="10" t="s">
        <v>4</v>
      </c>
      <c r="D148" s="11" t="s">
        <v>42</v>
      </c>
      <c r="E148" s="24">
        <v>1.19</v>
      </c>
      <c r="F148" s="13">
        <f t="shared" si="2"/>
        <v>1.19</v>
      </c>
    </row>
    <row r="149" spans="2:6">
      <c r="B149" s="23" t="s">
        <v>51</v>
      </c>
      <c r="C149" s="10" t="s">
        <v>4</v>
      </c>
      <c r="D149" s="11" t="s">
        <v>83</v>
      </c>
      <c r="E149" s="24">
        <v>84</v>
      </c>
      <c r="F149" s="13">
        <f t="shared" si="2"/>
        <v>336</v>
      </c>
    </row>
    <row r="150" spans="2:6">
      <c r="B150" s="23" t="s">
        <v>51</v>
      </c>
      <c r="C150" s="10" t="s">
        <v>4</v>
      </c>
      <c r="D150" s="11" t="s">
        <v>84</v>
      </c>
      <c r="E150" s="24">
        <v>43.31</v>
      </c>
      <c r="F150" s="13">
        <f t="shared" si="2"/>
        <v>173.24</v>
      </c>
    </row>
    <row r="151" spans="2:6">
      <c r="B151" s="23" t="s">
        <v>129</v>
      </c>
      <c r="C151" s="10" t="s">
        <v>4</v>
      </c>
      <c r="D151" s="11" t="s">
        <v>85</v>
      </c>
      <c r="E151" s="24">
        <v>5.13</v>
      </c>
      <c r="F151" s="13">
        <f t="shared" si="2"/>
        <v>51.3</v>
      </c>
    </row>
    <row r="152" spans="2:6">
      <c r="B152" s="23" t="s">
        <v>128</v>
      </c>
      <c r="C152" s="10" t="s">
        <v>4</v>
      </c>
      <c r="D152" s="11" t="s">
        <v>15</v>
      </c>
      <c r="E152" s="24">
        <v>3.81</v>
      </c>
      <c r="F152" s="13">
        <f t="shared" si="2"/>
        <v>76.2</v>
      </c>
    </row>
    <row r="153" spans="2:6">
      <c r="B153" s="23" t="s">
        <v>50</v>
      </c>
      <c r="C153" s="10" t="s">
        <v>4</v>
      </c>
      <c r="D153" s="11" t="s">
        <v>86</v>
      </c>
      <c r="E153" s="24">
        <v>3911.25</v>
      </c>
      <c r="F153" s="13">
        <f t="shared" si="2"/>
        <v>3911.25</v>
      </c>
    </row>
    <row r="154" spans="2:6">
      <c r="B154" s="23" t="s">
        <v>50</v>
      </c>
      <c r="C154" s="10" t="s">
        <v>4</v>
      </c>
      <c r="D154" s="11" t="s">
        <v>87</v>
      </c>
      <c r="E154" s="24">
        <v>1141.8800000000001</v>
      </c>
      <c r="F154" s="13">
        <f t="shared" si="2"/>
        <v>1141.8800000000001</v>
      </c>
    </row>
    <row r="155" spans="2:6">
      <c r="B155" s="23" t="s">
        <v>50</v>
      </c>
      <c r="C155" s="10" t="s">
        <v>4</v>
      </c>
      <c r="D155" s="11" t="s">
        <v>88</v>
      </c>
      <c r="E155" s="24">
        <v>576.19000000000005</v>
      </c>
      <c r="F155" s="13">
        <f t="shared" si="2"/>
        <v>576.19000000000005</v>
      </c>
    </row>
    <row r="156" spans="2:6">
      <c r="B156" s="23" t="s">
        <v>49</v>
      </c>
      <c r="C156" s="10" t="s">
        <v>4</v>
      </c>
      <c r="D156" s="11" t="s">
        <v>89</v>
      </c>
      <c r="E156" s="24">
        <v>195.56</v>
      </c>
      <c r="F156" s="13">
        <f t="shared" si="2"/>
        <v>391.12</v>
      </c>
    </row>
    <row r="157" spans="2:6">
      <c r="B157" s="23" t="s">
        <v>49</v>
      </c>
      <c r="C157" s="10" t="s">
        <v>4</v>
      </c>
      <c r="D157" s="11" t="s">
        <v>90</v>
      </c>
      <c r="E157" s="24">
        <v>255.94</v>
      </c>
      <c r="F157" s="13">
        <f t="shared" si="2"/>
        <v>511.88</v>
      </c>
    </row>
    <row r="158" spans="2:6">
      <c r="B158" s="23" t="s">
        <v>49</v>
      </c>
      <c r="C158" s="10" t="s">
        <v>4</v>
      </c>
      <c r="D158" s="11" t="s">
        <v>30</v>
      </c>
      <c r="E158" s="24">
        <v>102.38</v>
      </c>
      <c r="F158" s="13">
        <f t="shared" si="2"/>
        <v>204.76</v>
      </c>
    </row>
    <row r="159" spans="2:6">
      <c r="B159" s="23" t="s">
        <v>50</v>
      </c>
      <c r="C159" s="10" t="s">
        <v>4</v>
      </c>
      <c r="D159" s="11" t="s">
        <v>8</v>
      </c>
      <c r="E159" s="24">
        <v>4022.81</v>
      </c>
      <c r="F159" s="13">
        <f t="shared" si="2"/>
        <v>4022.81</v>
      </c>
    </row>
    <row r="160" spans="2:6">
      <c r="B160" s="23" t="s">
        <v>52</v>
      </c>
      <c r="C160" s="10" t="s">
        <v>4</v>
      </c>
      <c r="D160" s="11" t="s">
        <v>91</v>
      </c>
      <c r="E160" s="24">
        <v>9.19</v>
      </c>
      <c r="F160" s="13">
        <f t="shared" si="2"/>
        <v>55.14</v>
      </c>
    </row>
    <row r="161" spans="2:6">
      <c r="B161" s="23" t="s">
        <v>51</v>
      </c>
      <c r="C161" s="10" t="s">
        <v>4</v>
      </c>
      <c r="D161" s="11" t="s">
        <v>92</v>
      </c>
      <c r="E161" s="24">
        <v>44.63</v>
      </c>
      <c r="F161" s="13">
        <f t="shared" si="2"/>
        <v>178.52</v>
      </c>
    </row>
    <row r="162" spans="2:6">
      <c r="B162" s="23" t="s">
        <v>49</v>
      </c>
      <c r="C162" s="10" t="s">
        <v>4</v>
      </c>
      <c r="D162" s="11" t="s">
        <v>93</v>
      </c>
      <c r="E162" s="24">
        <v>99.75</v>
      </c>
      <c r="F162" s="13">
        <f t="shared" si="2"/>
        <v>199.5</v>
      </c>
    </row>
    <row r="163" spans="2:6">
      <c r="B163" s="23" t="s">
        <v>52</v>
      </c>
      <c r="C163" s="10" t="s">
        <v>4</v>
      </c>
      <c r="D163" s="11" t="s">
        <v>94</v>
      </c>
      <c r="E163" s="24">
        <v>40.69</v>
      </c>
      <c r="F163" s="13">
        <f t="shared" si="2"/>
        <v>244.14</v>
      </c>
    </row>
    <row r="164" spans="2:6">
      <c r="B164" s="23" t="s">
        <v>49</v>
      </c>
      <c r="C164" s="10" t="s">
        <v>4</v>
      </c>
      <c r="D164" s="11" t="s">
        <v>95</v>
      </c>
      <c r="E164" s="24">
        <v>64.31</v>
      </c>
      <c r="F164" s="13">
        <f t="shared" si="2"/>
        <v>128.62</v>
      </c>
    </row>
    <row r="165" spans="2:6">
      <c r="B165" s="23" t="s">
        <v>52</v>
      </c>
      <c r="C165" s="10" t="s">
        <v>4</v>
      </c>
      <c r="D165" s="11" t="s">
        <v>96</v>
      </c>
      <c r="E165" s="24">
        <v>64.31</v>
      </c>
      <c r="F165" s="13">
        <f t="shared" ref="F165:F213" si="3">B165*E165</f>
        <v>385.86</v>
      </c>
    </row>
    <row r="166" spans="2:6">
      <c r="B166" s="23" t="s">
        <v>50</v>
      </c>
      <c r="C166" s="10" t="s">
        <v>4</v>
      </c>
      <c r="D166" s="11" t="s">
        <v>19</v>
      </c>
      <c r="E166" s="24">
        <v>903</v>
      </c>
      <c r="F166" s="13">
        <f t="shared" si="3"/>
        <v>903</v>
      </c>
    </row>
    <row r="167" spans="2:6">
      <c r="B167" s="23" t="s">
        <v>49</v>
      </c>
      <c r="C167" s="10" t="s">
        <v>4</v>
      </c>
      <c r="D167" s="11" t="s">
        <v>34</v>
      </c>
      <c r="E167" s="24">
        <v>336</v>
      </c>
      <c r="F167" s="13">
        <f t="shared" si="3"/>
        <v>672</v>
      </c>
    </row>
    <row r="168" spans="2:6">
      <c r="B168" s="23" t="s">
        <v>49</v>
      </c>
      <c r="C168" s="10" t="s">
        <v>4</v>
      </c>
      <c r="D168" s="11" t="s">
        <v>21</v>
      </c>
      <c r="E168" s="24">
        <v>426.56</v>
      </c>
      <c r="F168" s="13">
        <f t="shared" si="3"/>
        <v>853.12</v>
      </c>
    </row>
    <row r="169" spans="2:6">
      <c r="B169" s="23" t="s">
        <v>49</v>
      </c>
      <c r="C169" s="10" t="s">
        <v>4</v>
      </c>
      <c r="D169" s="11" t="s">
        <v>97</v>
      </c>
      <c r="E169" s="24">
        <v>456.91</v>
      </c>
      <c r="F169" s="13">
        <f t="shared" si="3"/>
        <v>913.82</v>
      </c>
    </row>
    <row r="170" spans="2:6">
      <c r="B170" s="23" t="s">
        <v>49</v>
      </c>
      <c r="C170" s="10" t="s">
        <v>4</v>
      </c>
      <c r="D170" s="11" t="s">
        <v>9</v>
      </c>
      <c r="E170" s="24">
        <v>387.19</v>
      </c>
      <c r="F170" s="13">
        <f t="shared" si="3"/>
        <v>774.38</v>
      </c>
    </row>
    <row r="171" spans="2:6">
      <c r="B171" s="23" t="s">
        <v>49</v>
      </c>
      <c r="C171" s="10" t="s">
        <v>4</v>
      </c>
      <c r="D171" s="11" t="s">
        <v>98</v>
      </c>
      <c r="E171" s="24">
        <v>1023.75</v>
      </c>
      <c r="F171" s="13">
        <f t="shared" si="3"/>
        <v>2047.5</v>
      </c>
    </row>
    <row r="172" spans="2:6">
      <c r="B172" s="23" t="s">
        <v>51</v>
      </c>
      <c r="C172" s="10" t="s">
        <v>4</v>
      </c>
      <c r="D172" s="11" t="s">
        <v>41</v>
      </c>
      <c r="E172" s="24">
        <v>74.81</v>
      </c>
      <c r="F172" s="13">
        <f t="shared" si="3"/>
        <v>299.24</v>
      </c>
    </row>
    <row r="173" spans="2:6">
      <c r="B173" s="23" t="s">
        <v>50</v>
      </c>
      <c r="C173" s="10" t="s">
        <v>4</v>
      </c>
      <c r="D173" s="11" t="s">
        <v>99</v>
      </c>
      <c r="E173" s="24">
        <v>2159.06</v>
      </c>
      <c r="F173" s="13">
        <f t="shared" si="3"/>
        <v>2159.06</v>
      </c>
    </row>
    <row r="174" spans="2:6">
      <c r="B174" s="23" t="s">
        <v>51</v>
      </c>
      <c r="C174" s="10" t="s">
        <v>4</v>
      </c>
      <c r="D174" s="11" t="s">
        <v>100</v>
      </c>
      <c r="E174" s="24">
        <v>28.88</v>
      </c>
      <c r="F174" s="13">
        <f t="shared" si="3"/>
        <v>115.52</v>
      </c>
    </row>
    <row r="175" spans="2:6">
      <c r="B175" s="23" t="s">
        <v>51</v>
      </c>
      <c r="C175" s="10" t="s">
        <v>4</v>
      </c>
      <c r="D175" s="11" t="s">
        <v>101</v>
      </c>
      <c r="E175" s="24">
        <v>24.94</v>
      </c>
      <c r="F175" s="13">
        <f t="shared" si="3"/>
        <v>99.76</v>
      </c>
    </row>
    <row r="176" spans="2:6">
      <c r="B176" s="23" t="s">
        <v>52</v>
      </c>
      <c r="C176" s="10" t="s">
        <v>4</v>
      </c>
      <c r="D176" s="11" t="s">
        <v>102</v>
      </c>
      <c r="E176" s="24">
        <v>51.19</v>
      </c>
      <c r="F176" s="13">
        <f t="shared" si="3"/>
        <v>307.14</v>
      </c>
    </row>
    <row r="177" spans="2:6">
      <c r="B177" s="23" t="s">
        <v>50</v>
      </c>
      <c r="C177" s="10" t="s">
        <v>4</v>
      </c>
      <c r="D177" s="11" t="s">
        <v>103</v>
      </c>
      <c r="E177" s="24">
        <v>572.25</v>
      </c>
      <c r="F177" s="13">
        <f t="shared" si="3"/>
        <v>572.25</v>
      </c>
    </row>
    <row r="178" spans="2:6">
      <c r="B178" s="23" t="s">
        <v>127</v>
      </c>
      <c r="C178" s="10" t="s">
        <v>4</v>
      </c>
      <c r="D178" s="11" t="s">
        <v>104</v>
      </c>
      <c r="E178" s="24">
        <v>5.19</v>
      </c>
      <c r="F178" s="13">
        <f t="shared" si="3"/>
        <v>83.04</v>
      </c>
    </row>
    <row r="179" spans="2:6">
      <c r="B179" s="23" t="s">
        <v>127</v>
      </c>
      <c r="C179" s="10" t="s">
        <v>4</v>
      </c>
      <c r="D179" s="11" t="s">
        <v>105</v>
      </c>
      <c r="E179" s="24">
        <v>7.88</v>
      </c>
      <c r="F179" s="13">
        <f t="shared" si="3"/>
        <v>126.08</v>
      </c>
    </row>
    <row r="180" spans="2:6">
      <c r="B180" s="23" t="s">
        <v>130</v>
      </c>
      <c r="C180" s="10" t="s">
        <v>4</v>
      </c>
      <c r="D180" s="11" t="s">
        <v>27</v>
      </c>
      <c r="E180" s="24">
        <v>0.79</v>
      </c>
      <c r="F180" s="13">
        <f t="shared" si="3"/>
        <v>237</v>
      </c>
    </row>
    <row r="181" spans="2:6">
      <c r="B181" s="23" t="s">
        <v>50</v>
      </c>
      <c r="C181" s="10" t="s">
        <v>4</v>
      </c>
      <c r="D181" s="11" t="s">
        <v>106</v>
      </c>
      <c r="E181" s="24">
        <v>64.31</v>
      </c>
      <c r="F181" s="13">
        <f t="shared" si="3"/>
        <v>64.31</v>
      </c>
    </row>
    <row r="182" spans="2:6">
      <c r="B182" s="23" t="s">
        <v>50</v>
      </c>
      <c r="C182" s="10" t="s">
        <v>4</v>
      </c>
      <c r="D182" s="11" t="s">
        <v>107</v>
      </c>
      <c r="E182" s="24">
        <v>47.25</v>
      </c>
      <c r="F182" s="13">
        <f t="shared" si="3"/>
        <v>47.25</v>
      </c>
    </row>
    <row r="183" spans="2:6">
      <c r="B183" s="23" t="s">
        <v>50</v>
      </c>
      <c r="C183" s="10" t="s">
        <v>4</v>
      </c>
      <c r="D183" s="11" t="s">
        <v>108</v>
      </c>
      <c r="E183" s="24">
        <v>347.81</v>
      </c>
      <c r="F183" s="13">
        <f t="shared" si="3"/>
        <v>347.81</v>
      </c>
    </row>
    <row r="184" spans="2:6">
      <c r="B184" s="23" t="s">
        <v>50</v>
      </c>
      <c r="C184" s="10" t="s">
        <v>4</v>
      </c>
      <c r="D184" s="11" t="s">
        <v>109</v>
      </c>
      <c r="E184" s="24">
        <v>80.06</v>
      </c>
      <c r="F184" s="13">
        <f t="shared" si="3"/>
        <v>80.06</v>
      </c>
    </row>
    <row r="185" spans="2:6">
      <c r="B185" s="23" t="s">
        <v>49</v>
      </c>
      <c r="C185" s="10" t="s">
        <v>4</v>
      </c>
      <c r="D185" s="11" t="s">
        <v>48</v>
      </c>
      <c r="E185" s="24">
        <v>51.19</v>
      </c>
      <c r="F185" s="13">
        <f t="shared" si="3"/>
        <v>102.38</v>
      </c>
    </row>
    <row r="186" spans="2:6">
      <c r="B186" s="23" t="s">
        <v>49</v>
      </c>
      <c r="C186" s="10" t="s">
        <v>4</v>
      </c>
      <c r="D186" s="11" t="s">
        <v>36</v>
      </c>
      <c r="E186" s="24">
        <v>64.31</v>
      </c>
      <c r="F186" s="13">
        <f t="shared" si="3"/>
        <v>128.62</v>
      </c>
    </row>
    <row r="187" spans="2:6">
      <c r="B187" s="23" t="s">
        <v>49</v>
      </c>
      <c r="C187" s="10" t="s">
        <v>4</v>
      </c>
      <c r="D187" s="11" t="s">
        <v>110</v>
      </c>
      <c r="E187" s="24">
        <v>820.31</v>
      </c>
      <c r="F187" s="13">
        <f t="shared" si="3"/>
        <v>1640.62</v>
      </c>
    </row>
    <row r="188" spans="2:6">
      <c r="B188" s="23" t="s">
        <v>49</v>
      </c>
      <c r="C188" s="10" t="s">
        <v>4</v>
      </c>
      <c r="D188" s="11" t="s">
        <v>111</v>
      </c>
      <c r="E188" s="24">
        <v>190.31</v>
      </c>
      <c r="F188" s="13">
        <f t="shared" si="3"/>
        <v>380.62</v>
      </c>
    </row>
    <row r="189" spans="2:6">
      <c r="B189" s="23" t="s">
        <v>49</v>
      </c>
      <c r="C189" s="10" t="s">
        <v>4</v>
      </c>
      <c r="D189" s="11" t="s">
        <v>10</v>
      </c>
      <c r="E189" s="24">
        <v>216.56</v>
      </c>
      <c r="F189" s="13">
        <f t="shared" si="3"/>
        <v>433.12</v>
      </c>
    </row>
    <row r="190" spans="2:6">
      <c r="B190" s="23" t="s">
        <v>49</v>
      </c>
      <c r="C190" s="10" t="s">
        <v>4</v>
      </c>
      <c r="D190" s="11" t="s">
        <v>112</v>
      </c>
      <c r="E190" s="24">
        <v>379.31</v>
      </c>
      <c r="F190" s="13">
        <f t="shared" si="3"/>
        <v>758.62</v>
      </c>
    </row>
    <row r="191" spans="2:6">
      <c r="B191" s="23" t="s">
        <v>49</v>
      </c>
      <c r="C191" s="10" t="s">
        <v>4</v>
      </c>
      <c r="D191" s="11" t="s">
        <v>37</v>
      </c>
      <c r="E191" s="24">
        <v>326.81</v>
      </c>
      <c r="F191" s="13">
        <f t="shared" si="3"/>
        <v>653.62</v>
      </c>
    </row>
    <row r="192" spans="2:6">
      <c r="B192" s="23" t="s">
        <v>49</v>
      </c>
      <c r="C192" s="10" t="s">
        <v>4</v>
      </c>
      <c r="D192" s="11" t="s">
        <v>11</v>
      </c>
      <c r="E192" s="24">
        <v>347.81</v>
      </c>
      <c r="F192" s="13">
        <f t="shared" si="3"/>
        <v>695.62</v>
      </c>
    </row>
    <row r="193" spans="2:6">
      <c r="B193" s="23" t="s">
        <v>49</v>
      </c>
      <c r="C193" s="10" t="s">
        <v>4</v>
      </c>
      <c r="D193" s="11" t="s">
        <v>113</v>
      </c>
      <c r="E193" s="24">
        <v>255.94</v>
      </c>
      <c r="F193" s="13">
        <f t="shared" si="3"/>
        <v>511.88</v>
      </c>
    </row>
    <row r="194" spans="2:6">
      <c r="B194" s="23" t="s">
        <v>49</v>
      </c>
      <c r="C194" s="10" t="s">
        <v>4</v>
      </c>
      <c r="D194" s="11" t="s">
        <v>35</v>
      </c>
      <c r="E194" s="24">
        <v>97.13</v>
      </c>
      <c r="F194" s="13">
        <f t="shared" si="3"/>
        <v>194.26</v>
      </c>
    </row>
    <row r="195" spans="2:6">
      <c r="B195" s="23" t="s">
        <v>50</v>
      </c>
      <c r="C195" s="10" t="s">
        <v>4</v>
      </c>
      <c r="D195" s="11" t="s">
        <v>114</v>
      </c>
      <c r="E195" s="24">
        <v>308.44</v>
      </c>
      <c r="F195" s="13">
        <f t="shared" si="3"/>
        <v>308.44</v>
      </c>
    </row>
    <row r="196" spans="2:6">
      <c r="B196" s="23" t="s">
        <v>49</v>
      </c>
      <c r="C196" s="10" t="s">
        <v>4</v>
      </c>
      <c r="D196" s="11" t="s">
        <v>115</v>
      </c>
      <c r="E196" s="24">
        <v>85.31</v>
      </c>
      <c r="F196" s="13">
        <f t="shared" si="3"/>
        <v>170.62</v>
      </c>
    </row>
    <row r="197" spans="2:6">
      <c r="B197" s="23" t="s">
        <v>49</v>
      </c>
      <c r="C197" s="10" t="s">
        <v>4</v>
      </c>
      <c r="D197" s="11" t="s">
        <v>116</v>
      </c>
      <c r="E197" s="24">
        <v>97.13</v>
      </c>
      <c r="F197" s="13">
        <f t="shared" si="3"/>
        <v>194.26</v>
      </c>
    </row>
    <row r="198" spans="2:6">
      <c r="B198" s="23" t="s">
        <v>50</v>
      </c>
      <c r="C198" s="10" t="s">
        <v>4</v>
      </c>
      <c r="D198" s="11" t="s">
        <v>117</v>
      </c>
      <c r="E198" s="24">
        <v>518.44000000000005</v>
      </c>
      <c r="F198" s="13">
        <f t="shared" si="3"/>
        <v>518.44000000000005</v>
      </c>
    </row>
    <row r="199" spans="2:6">
      <c r="B199" s="23" t="s">
        <v>49</v>
      </c>
      <c r="C199" s="10" t="s">
        <v>4</v>
      </c>
      <c r="D199" s="11" t="s">
        <v>118</v>
      </c>
      <c r="E199" s="24">
        <v>364.88</v>
      </c>
      <c r="F199" s="13">
        <f t="shared" si="3"/>
        <v>729.76</v>
      </c>
    </row>
    <row r="200" spans="2:6">
      <c r="B200" s="23" t="s">
        <v>49</v>
      </c>
      <c r="C200" s="10" t="s">
        <v>4</v>
      </c>
      <c r="D200" s="11" t="s">
        <v>119</v>
      </c>
      <c r="E200" s="24">
        <v>263.81</v>
      </c>
      <c r="F200" s="13">
        <f t="shared" si="3"/>
        <v>527.62</v>
      </c>
    </row>
    <row r="201" spans="2:6">
      <c r="B201" s="23" t="s">
        <v>50</v>
      </c>
      <c r="C201" s="10" t="s">
        <v>4</v>
      </c>
      <c r="D201" s="11" t="s">
        <v>120</v>
      </c>
      <c r="E201" s="24">
        <v>347.81</v>
      </c>
      <c r="F201" s="13">
        <f t="shared" si="3"/>
        <v>347.81</v>
      </c>
    </row>
    <row r="202" spans="2:6">
      <c r="B202" s="23" t="s">
        <v>49</v>
      </c>
      <c r="C202" s="10" t="s">
        <v>4</v>
      </c>
      <c r="D202" s="11" t="s">
        <v>16</v>
      </c>
      <c r="E202" s="24">
        <v>945</v>
      </c>
      <c r="F202" s="13">
        <f t="shared" si="3"/>
        <v>1890</v>
      </c>
    </row>
    <row r="203" spans="2:6">
      <c r="B203" s="23" t="s">
        <v>49</v>
      </c>
      <c r="C203" s="10" t="s">
        <v>4</v>
      </c>
      <c r="D203" s="11" t="s">
        <v>7</v>
      </c>
      <c r="E203" s="24">
        <v>1076.25</v>
      </c>
      <c r="F203" s="13">
        <f t="shared" si="3"/>
        <v>2152.5</v>
      </c>
    </row>
    <row r="204" spans="2:6">
      <c r="B204" s="23" t="s">
        <v>49</v>
      </c>
      <c r="C204" s="10" t="s">
        <v>4</v>
      </c>
      <c r="D204" s="11" t="s">
        <v>12</v>
      </c>
      <c r="E204" s="24">
        <v>14.44</v>
      </c>
      <c r="F204" s="13">
        <f t="shared" si="3"/>
        <v>28.88</v>
      </c>
    </row>
    <row r="205" spans="2:6">
      <c r="B205" s="23" t="s">
        <v>50</v>
      </c>
      <c r="C205" s="10" t="s">
        <v>4</v>
      </c>
      <c r="D205" s="11" t="s">
        <v>46</v>
      </c>
      <c r="E205" s="24">
        <v>4005.75</v>
      </c>
      <c r="F205" s="13">
        <f t="shared" si="3"/>
        <v>4005.75</v>
      </c>
    </row>
    <row r="206" spans="2:6">
      <c r="B206" s="23" t="s">
        <v>50</v>
      </c>
      <c r="C206" s="10" t="s">
        <v>4</v>
      </c>
      <c r="D206" s="11" t="s">
        <v>13</v>
      </c>
      <c r="E206" s="24">
        <v>2745.75</v>
      </c>
      <c r="F206" s="13">
        <f t="shared" si="3"/>
        <v>2745.75</v>
      </c>
    </row>
    <row r="207" spans="2:6">
      <c r="B207" s="23" t="s">
        <v>50</v>
      </c>
      <c r="C207" s="10" t="s">
        <v>4</v>
      </c>
      <c r="D207" s="11" t="s">
        <v>28</v>
      </c>
      <c r="E207" s="24">
        <v>572.25</v>
      </c>
      <c r="F207" s="13">
        <f t="shared" si="3"/>
        <v>572.25</v>
      </c>
    </row>
    <row r="208" spans="2:6">
      <c r="B208" s="23" t="s">
        <v>50</v>
      </c>
      <c r="C208" s="10" t="s">
        <v>4</v>
      </c>
      <c r="D208" s="11" t="s">
        <v>121</v>
      </c>
      <c r="E208" s="24">
        <v>143.06</v>
      </c>
      <c r="F208" s="13">
        <f t="shared" si="3"/>
        <v>143.06</v>
      </c>
    </row>
    <row r="209" spans="2:6">
      <c r="B209" s="23" t="s">
        <v>50</v>
      </c>
      <c r="C209" s="10" t="s">
        <v>4</v>
      </c>
      <c r="D209" s="11" t="s">
        <v>122</v>
      </c>
      <c r="E209" s="24">
        <v>261.19</v>
      </c>
      <c r="F209" s="13">
        <f t="shared" si="3"/>
        <v>261.19</v>
      </c>
    </row>
    <row r="210" spans="2:6">
      <c r="B210" s="23" t="s">
        <v>50</v>
      </c>
      <c r="C210" s="10" t="s">
        <v>4</v>
      </c>
      <c r="D210" s="11" t="s">
        <v>123</v>
      </c>
      <c r="E210" s="24">
        <v>518.44000000000005</v>
      </c>
      <c r="F210" s="13">
        <f t="shared" si="3"/>
        <v>518.44000000000005</v>
      </c>
    </row>
    <row r="211" spans="2:6">
      <c r="B211" s="23" t="s">
        <v>50</v>
      </c>
      <c r="C211" s="10" t="s">
        <v>4</v>
      </c>
      <c r="D211" s="11" t="s">
        <v>124</v>
      </c>
      <c r="E211" s="24">
        <v>580.13</v>
      </c>
      <c r="F211" s="13">
        <f t="shared" si="3"/>
        <v>580.13</v>
      </c>
    </row>
    <row r="212" spans="2:6">
      <c r="B212" s="23" t="s">
        <v>50</v>
      </c>
      <c r="C212" s="10" t="s">
        <v>4</v>
      </c>
      <c r="D212" s="11" t="s">
        <v>125</v>
      </c>
      <c r="E212" s="24">
        <v>557.80999999999995</v>
      </c>
      <c r="F212" s="13">
        <f t="shared" si="3"/>
        <v>557.80999999999995</v>
      </c>
    </row>
    <row r="213" spans="2:6">
      <c r="B213" s="23" t="s">
        <v>50</v>
      </c>
      <c r="C213" s="10" t="s">
        <v>4</v>
      </c>
      <c r="D213" s="11" t="s">
        <v>126</v>
      </c>
      <c r="E213" s="24">
        <v>784.88</v>
      </c>
      <c r="F213" s="13">
        <f t="shared" si="3"/>
        <v>784.88</v>
      </c>
    </row>
    <row r="214" spans="2:6" ht="15.75">
      <c r="B214" s="66"/>
      <c r="C214" s="66"/>
      <c r="D214" s="66"/>
      <c r="E214" s="67">
        <f>SUM(F100:F213)</f>
        <v>84124.37</v>
      </c>
      <c r="F214" s="68"/>
    </row>
    <row r="215" spans="2:6" ht="15.75">
      <c r="B215" s="63" t="s">
        <v>133</v>
      </c>
      <c r="C215" s="63"/>
      <c r="D215" s="63"/>
      <c r="E215" s="64"/>
      <c r="F215" s="64"/>
    </row>
    <row r="216" spans="2:6">
      <c r="B216" s="14" t="s">
        <v>49</v>
      </c>
      <c r="C216" s="10" t="s">
        <v>4</v>
      </c>
      <c r="D216" s="25" t="s">
        <v>407</v>
      </c>
      <c r="E216" s="26">
        <v>376</v>
      </c>
      <c r="F216" s="13">
        <f>B216*E216</f>
        <v>752</v>
      </c>
    </row>
    <row r="217" spans="2:6">
      <c r="B217" s="14" t="s">
        <v>49</v>
      </c>
      <c r="C217" s="10" t="s">
        <v>4</v>
      </c>
      <c r="D217" s="25" t="s">
        <v>408</v>
      </c>
      <c r="E217" s="26">
        <v>339</v>
      </c>
      <c r="F217" s="13">
        <f t="shared" ref="F217:F275" si="4">B217*E217</f>
        <v>678</v>
      </c>
    </row>
    <row r="218" spans="2:6">
      <c r="B218" s="14" t="s">
        <v>49</v>
      </c>
      <c r="C218" s="10" t="s">
        <v>4</v>
      </c>
      <c r="D218" s="25" t="s">
        <v>409</v>
      </c>
      <c r="E218" s="26">
        <v>780</v>
      </c>
      <c r="F218" s="13">
        <f t="shared" si="4"/>
        <v>1560</v>
      </c>
    </row>
    <row r="219" spans="2:6">
      <c r="B219" s="9" t="s">
        <v>51</v>
      </c>
      <c r="C219" s="10" t="s">
        <v>4</v>
      </c>
      <c r="D219" s="11" t="s">
        <v>448</v>
      </c>
      <c r="E219" s="12">
        <v>769</v>
      </c>
      <c r="F219" s="13">
        <f t="shared" si="4"/>
        <v>3076</v>
      </c>
    </row>
    <row r="220" spans="2:6">
      <c r="B220" s="9" t="s">
        <v>50</v>
      </c>
      <c r="C220" s="10" t="s">
        <v>4</v>
      </c>
      <c r="D220" s="11" t="s">
        <v>395</v>
      </c>
      <c r="E220" s="12">
        <v>1300</v>
      </c>
      <c r="F220" s="13">
        <f t="shared" si="4"/>
        <v>1300</v>
      </c>
    </row>
    <row r="221" spans="2:6">
      <c r="B221" s="14" t="s">
        <v>50</v>
      </c>
      <c r="C221" s="10" t="s">
        <v>4</v>
      </c>
      <c r="D221" s="25" t="s">
        <v>62</v>
      </c>
      <c r="E221" s="26">
        <v>347.81</v>
      </c>
      <c r="F221" s="13">
        <f t="shared" si="4"/>
        <v>347.81</v>
      </c>
    </row>
    <row r="222" spans="2:6">
      <c r="B222" s="14" t="s">
        <v>52</v>
      </c>
      <c r="C222" s="10" t="s">
        <v>4</v>
      </c>
      <c r="D222" s="25" t="s">
        <v>410</v>
      </c>
      <c r="E222" s="26">
        <v>42</v>
      </c>
      <c r="F222" s="13">
        <f t="shared" si="4"/>
        <v>252</v>
      </c>
    </row>
    <row r="223" spans="2:6">
      <c r="B223" s="14" t="s">
        <v>337</v>
      </c>
      <c r="C223" s="10" t="s">
        <v>4</v>
      </c>
      <c r="D223" s="25" t="s">
        <v>411</v>
      </c>
      <c r="E223" s="26">
        <v>26.13</v>
      </c>
      <c r="F223" s="13">
        <f t="shared" si="4"/>
        <v>209.04</v>
      </c>
    </row>
    <row r="224" spans="2:6">
      <c r="B224" s="14" t="s">
        <v>51</v>
      </c>
      <c r="C224" s="10" t="s">
        <v>4</v>
      </c>
      <c r="D224" s="25" t="s">
        <v>412</v>
      </c>
      <c r="E224" s="26">
        <v>42</v>
      </c>
      <c r="F224" s="13">
        <f t="shared" si="4"/>
        <v>168</v>
      </c>
    </row>
    <row r="225" spans="2:6">
      <c r="B225" s="14" t="s">
        <v>50</v>
      </c>
      <c r="C225" s="10" t="s">
        <v>4</v>
      </c>
      <c r="D225" s="25" t="s">
        <v>413</v>
      </c>
      <c r="E225" s="26">
        <v>412</v>
      </c>
      <c r="F225" s="13">
        <f t="shared" si="4"/>
        <v>412</v>
      </c>
    </row>
    <row r="226" spans="2:6">
      <c r="B226" s="14" t="s">
        <v>50</v>
      </c>
      <c r="C226" s="10" t="s">
        <v>4</v>
      </c>
      <c r="D226" s="25" t="s">
        <v>414</v>
      </c>
      <c r="E226" s="26">
        <v>425</v>
      </c>
      <c r="F226" s="13">
        <f t="shared" si="4"/>
        <v>425</v>
      </c>
    </row>
    <row r="227" spans="2:6">
      <c r="B227" s="14" t="s">
        <v>50</v>
      </c>
      <c r="C227" s="10" t="s">
        <v>4</v>
      </c>
      <c r="D227" s="25" t="s">
        <v>415</v>
      </c>
      <c r="E227" s="26">
        <v>521</v>
      </c>
      <c r="F227" s="13">
        <f t="shared" si="4"/>
        <v>521</v>
      </c>
    </row>
    <row r="228" spans="2:6">
      <c r="B228" s="14" t="s">
        <v>50</v>
      </c>
      <c r="C228" s="10" t="s">
        <v>4</v>
      </c>
      <c r="D228" s="25" t="s">
        <v>416</v>
      </c>
      <c r="E228" s="26">
        <v>412.13</v>
      </c>
      <c r="F228" s="13">
        <f t="shared" si="4"/>
        <v>412.13</v>
      </c>
    </row>
    <row r="229" spans="2:6">
      <c r="B229" s="14" t="s">
        <v>50</v>
      </c>
      <c r="C229" s="10" t="s">
        <v>4</v>
      </c>
      <c r="D229" s="25" t="s">
        <v>417</v>
      </c>
      <c r="E229" s="26">
        <v>480</v>
      </c>
      <c r="F229" s="13">
        <f t="shared" si="4"/>
        <v>480</v>
      </c>
    </row>
    <row r="230" spans="2:6">
      <c r="B230" s="14" t="s">
        <v>50</v>
      </c>
      <c r="C230" s="10" t="s">
        <v>4</v>
      </c>
      <c r="D230" s="25" t="s">
        <v>194</v>
      </c>
      <c r="E230" s="26">
        <v>464</v>
      </c>
      <c r="F230" s="13">
        <f t="shared" si="4"/>
        <v>464</v>
      </c>
    </row>
    <row r="231" spans="2:6">
      <c r="B231" s="14" t="s">
        <v>49</v>
      </c>
      <c r="C231" s="10" t="s">
        <v>4</v>
      </c>
      <c r="D231" s="25" t="s">
        <v>72</v>
      </c>
      <c r="E231" s="26">
        <v>116.81</v>
      </c>
      <c r="F231" s="13">
        <f t="shared" si="4"/>
        <v>233.62</v>
      </c>
    </row>
    <row r="232" spans="2:6">
      <c r="B232" s="14" t="s">
        <v>53</v>
      </c>
      <c r="C232" s="10" t="s">
        <v>4</v>
      </c>
      <c r="D232" s="25" t="s">
        <v>418</v>
      </c>
      <c r="E232" s="26">
        <v>150.94</v>
      </c>
      <c r="F232" s="13">
        <f t="shared" si="4"/>
        <v>452.82</v>
      </c>
    </row>
    <row r="233" spans="2:6">
      <c r="B233" s="14" t="s">
        <v>49</v>
      </c>
      <c r="C233" s="10" t="s">
        <v>4</v>
      </c>
      <c r="D233" s="25" t="s">
        <v>419</v>
      </c>
      <c r="E233" s="26">
        <v>387.19</v>
      </c>
      <c r="F233" s="13">
        <f t="shared" si="4"/>
        <v>774.38</v>
      </c>
    </row>
    <row r="234" spans="2:6">
      <c r="B234" s="14" t="s">
        <v>50</v>
      </c>
      <c r="C234" s="10" t="s">
        <v>4</v>
      </c>
      <c r="D234" s="25" t="s">
        <v>420</v>
      </c>
      <c r="E234" s="26">
        <v>322.88</v>
      </c>
      <c r="F234" s="13">
        <f t="shared" si="4"/>
        <v>322.88</v>
      </c>
    </row>
    <row r="235" spans="2:6">
      <c r="B235" s="14" t="s">
        <v>50</v>
      </c>
      <c r="C235" s="10" t="s">
        <v>4</v>
      </c>
      <c r="D235" s="25" t="s">
        <v>421</v>
      </c>
      <c r="E235" s="26">
        <v>322.88</v>
      </c>
      <c r="F235" s="13">
        <f t="shared" si="4"/>
        <v>322.88</v>
      </c>
    </row>
    <row r="236" spans="2:6">
      <c r="B236" s="14" t="s">
        <v>51</v>
      </c>
      <c r="C236" s="10" t="s">
        <v>4</v>
      </c>
      <c r="D236" s="25" t="s">
        <v>422</v>
      </c>
      <c r="E236" s="26">
        <v>111</v>
      </c>
      <c r="F236" s="13">
        <f t="shared" si="4"/>
        <v>444</v>
      </c>
    </row>
    <row r="237" spans="2:6">
      <c r="B237" s="14" t="s">
        <v>51</v>
      </c>
      <c r="C237" s="10" t="s">
        <v>4</v>
      </c>
      <c r="D237" s="25" t="s">
        <v>423</v>
      </c>
      <c r="E237" s="26">
        <v>92</v>
      </c>
      <c r="F237" s="13">
        <f t="shared" si="4"/>
        <v>368</v>
      </c>
    </row>
    <row r="238" spans="2:6">
      <c r="B238" s="14" t="s">
        <v>127</v>
      </c>
      <c r="C238" s="10" t="s">
        <v>4</v>
      </c>
      <c r="D238" s="25" t="s">
        <v>424</v>
      </c>
      <c r="E238" s="26">
        <v>21.66</v>
      </c>
      <c r="F238" s="13">
        <f t="shared" si="4"/>
        <v>346.56</v>
      </c>
    </row>
    <row r="239" spans="2:6">
      <c r="B239" s="14" t="s">
        <v>127</v>
      </c>
      <c r="C239" s="10" t="s">
        <v>4</v>
      </c>
      <c r="D239" s="25" t="s">
        <v>425</v>
      </c>
      <c r="E239" s="26">
        <v>20.48</v>
      </c>
      <c r="F239" s="13">
        <f t="shared" si="4"/>
        <v>327.68</v>
      </c>
    </row>
    <row r="240" spans="2:6">
      <c r="B240" s="14" t="s">
        <v>127</v>
      </c>
      <c r="C240" s="10" t="s">
        <v>4</v>
      </c>
      <c r="D240" s="25" t="s">
        <v>426</v>
      </c>
      <c r="E240" s="26">
        <v>22.61</v>
      </c>
      <c r="F240" s="13">
        <f t="shared" si="4"/>
        <v>361.76</v>
      </c>
    </row>
    <row r="241" spans="2:6">
      <c r="B241" s="14" t="s">
        <v>336</v>
      </c>
      <c r="C241" s="10" t="s">
        <v>4</v>
      </c>
      <c r="D241" s="25" t="s">
        <v>427</v>
      </c>
      <c r="E241" s="26">
        <v>146</v>
      </c>
      <c r="F241" s="13">
        <f t="shared" si="4"/>
        <v>730</v>
      </c>
    </row>
    <row r="242" spans="2:6">
      <c r="B242" s="14" t="s">
        <v>336</v>
      </c>
      <c r="C242" s="10" t="s">
        <v>4</v>
      </c>
      <c r="D242" s="25" t="s">
        <v>428</v>
      </c>
      <c r="E242" s="26">
        <v>132</v>
      </c>
      <c r="F242" s="13">
        <f t="shared" si="4"/>
        <v>660</v>
      </c>
    </row>
    <row r="243" spans="2:6">
      <c r="B243" s="14" t="s">
        <v>336</v>
      </c>
      <c r="C243" s="10" t="s">
        <v>4</v>
      </c>
      <c r="D243" s="25" t="s">
        <v>343</v>
      </c>
      <c r="E243" s="26">
        <v>87</v>
      </c>
      <c r="F243" s="13">
        <f t="shared" si="4"/>
        <v>435</v>
      </c>
    </row>
    <row r="244" spans="2:6">
      <c r="B244" s="14" t="s">
        <v>50</v>
      </c>
      <c r="C244" s="10" t="s">
        <v>4</v>
      </c>
      <c r="D244" s="25" t="s">
        <v>82</v>
      </c>
      <c r="E244" s="26">
        <v>471</v>
      </c>
      <c r="F244" s="13">
        <f t="shared" si="4"/>
        <v>471</v>
      </c>
    </row>
    <row r="245" spans="2:6">
      <c r="B245" s="14" t="s">
        <v>50</v>
      </c>
      <c r="C245" s="10" t="s">
        <v>4</v>
      </c>
      <c r="D245" s="25" t="s">
        <v>429</v>
      </c>
      <c r="E245" s="26">
        <v>383.25</v>
      </c>
      <c r="F245" s="13">
        <f t="shared" si="4"/>
        <v>383.25</v>
      </c>
    </row>
    <row r="246" spans="2:6">
      <c r="B246" s="14" t="s">
        <v>49</v>
      </c>
      <c r="C246" s="10" t="s">
        <v>4</v>
      </c>
      <c r="D246" s="25" t="s">
        <v>430</v>
      </c>
      <c r="E246" s="26">
        <v>236.25</v>
      </c>
      <c r="F246" s="13">
        <f t="shared" si="4"/>
        <v>472.5</v>
      </c>
    </row>
    <row r="247" spans="2:6">
      <c r="B247" s="14" t="s">
        <v>50</v>
      </c>
      <c r="C247" s="10" t="s">
        <v>4</v>
      </c>
      <c r="D247" s="25" t="s">
        <v>431</v>
      </c>
      <c r="E247" s="26">
        <v>302</v>
      </c>
      <c r="F247" s="13">
        <f t="shared" si="4"/>
        <v>302</v>
      </c>
    </row>
    <row r="248" spans="2:6">
      <c r="B248" s="14" t="s">
        <v>51</v>
      </c>
      <c r="C248" s="10" t="s">
        <v>4</v>
      </c>
      <c r="D248" s="25" t="s">
        <v>432</v>
      </c>
      <c r="E248" s="26">
        <v>99</v>
      </c>
      <c r="F248" s="13">
        <f t="shared" si="4"/>
        <v>396</v>
      </c>
    </row>
    <row r="249" spans="2:6">
      <c r="B249" s="9" t="s">
        <v>53</v>
      </c>
      <c r="C249" s="10" t="s">
        <v>4</v>
      </c>
      <c r="D249" s="11" t="s">
        <v>404</v>
      </c>
      <c r="E249" s="12">
        <v>249</v>
      </c>
      <c r="F249" s="13">
        <f t="shared" si="4"/>
        <v>747</v>
      </c>
    </row>
    <row r="250" spans="2:6">
      <c r="B250" s="14" t="s">
        <v>50</v>
      </c>
      <c r="C250" s="10" t="s">
        <v>4</v>
      </c>
      <c r="D250" s="25" t="s">
        <v>8</v>
      </c>
      <c r="E250" s="26">
        <v>3165</v>
      </c>
      <c r="F250" s="13">
        <f t="shared" si="4"/>
        <v>3165</v>
      </c>
    </row>
    <row r="251" spans="2:6">
      <c r="B251" s="14" t="s">
        <v>49</v>
      </c>
      <c r="C251" s="10" t="s">
        <v>4</v>
      </c>
      <c r="D251" s="25" t="s">
        <v>433</v>
      </c>
      <c r="E251" s="26">
        <v>569</v>
      </c>
      <c r="F251" s="13">
        <f t="shared" si="4"/>
        <v>1138</v>
      </c>
    </row>
    <row r="252" spans="2:6">
      <c r="B252" s="14" t="s">
        <v>50</v>
      </c>
      <c r="C252" s="10" t="s">
        <v>4</v>
      </c>
      <c r="D252" s="25" t="s">
        <v>434</v>
      </c>
      <c r="E252" s="26">
        <v>317.63</v>
      </c>
      <c r="F252" s="13">
        <f t="shared" si="4"/>
        <v>317.63</v>
      </c>
    </row>
    <row r="253" spans="2:6">
      <c r="B253" s="14" t="s">
        <v>50</v>
      </c>
      <c r="C253" s="10" t="s">
        <v>4</v>
      </c>
      <c r="D253" s="25" t="s">
        <v>435</v>
      </c>
      <c r="E253" s="26">
        <v>359.63</v>
      </c>
      <c r="F253" s="13">
        <f t="shared" si="4"/>
        <v>359.63</v>
      </c>
    </row>
    <row r="254" spans="2:6">
      <c r="B254" s="14" t="s">
        <v>50</v>
      </c>
      <c r="C254" s="10" t="s">
        <v>4</v>
      </c>
      <c r="D254" s="25" t="s">
        <v>436</v>
      </c>
      <c r="E254" s="26">
        <v>359.63</v>
      </c>
      <c r="F254" s="13">
        <f t="shared" si="4"/>
        <v>359.63</v>
      </c>
    </row>
    <row r="255" spans="2:6">
      <c r="B255" s="14" t="s">
        <v>49</v>
      </c>
      <c r="C255" s="10" t="s">
        <v>4</v>
      </c>
      <c r="D255" s="25" t="s">
        <v>9</v>
      </c>
      <c r="E255" s="26">
        <v>513.54999999999995</v>
      </c>
      <c r="F255" s="13">
        <f t="shared" si="4"/>
        <v>1027.0999999999999</v>
      </c>
    </row>
    <row r="256" spans="2:6">
      <c r="B256" s="14" t="s">
        <v>49</v>
      </c>
      <c r="C256" s="10" t="s">
        <v>4</v>
      </c>
      <c r="D256" s="25" t="s">
        <v>437</v>
      </c>
      <c r="E256" s="26">
        <v>116.81</v>
      </c>
      <c r="F256" s="13">
        <f t="shared" si="4"/>
        <v>233.62</v>
      </c>
    </row>
    <row r="257" spans="2:6">
      <c r="B257" s="14" t="s">
        <v>49</v>
      </c>
      <c r="C257" s="10" t="s">
        <v>4</v>
      </c>
      <c r="D257" s="25" t="s">
        <v>438</v>
      </c>
      <c r="E257" s="26">
        <v>116.81</v>
      </c>
      <c r="F257" s="13">
        <f t="shared" si="4"/>
        <v>233.62</v>
      </c>
    </row>
    <row r="258" spans="2:6">
      <c r="B258" s="14" t="s">
        <v>130</v>
      </c>
      <c r="C258" s="10" t="s">
        <v>4</v>
      </c>
      <c r="D258" s="25" t="s">
        <v>439</v>
      </c>
      <c r="E258" s="26">
        <v>0.53</v>
      </c>
      <c r="F258" s="13">
        <f t="shared" si="4"/>
        <v>159</v>
      </c>
    </row>
    <row r="259" spans="2:6">
      <c r="B259" s="14" t="s">
        <v>49</v>
      </c>
      <c r="C259" s="10" t="s">
        <v>4</v>
      </c>
      <c r="D259" s="25" t="s">
        <v>440</v>
      </c>
      <c r="E259" s="26">
        <v>61.3</v>
      </c>
      <c r="F259" s="13">
        <f t="shared" si="4"/>
        <v>122.6</v>
      </c>
    </row>
    <row r="260" spans="2:6">
      <c r="B260" s="14" t="s">
        <v>49</v>
      </c>
      <c r="C260" s="10" t="s">
        <v>4</v>
      </c>
      <c r="D260" s="25" t="s">
        <v>441</v>
      </c>
      <c r="E260" s="26">
        <v>88</v>
      </c>
      <c r="F260" s="13">
        <f t="shared" si="4"/>
        <v>176</v>
      </c>
    </row>
    <row r="261" spans="2:6">
      <c r="B261" s="14" t="s">
        <v>49</v>
      </c>
      <c r="C261" s="10" t="s">
        <v>4</v>
      </c>
      <c r="D261" s="25" t="s">
        <v>110</v>
      </c>
      <c r="E261" s="26">
        <v>815</v>
      </c>
      <c r="F261" s="13">
        <f t="shared" si="4"/>
        <v>1630</v>
      </c>
    </row>
    <row r="262" spans="2:6">
      <c r="B262" s="14" t="s">
        <v>49</v>
      </c>
      <c r="C262" s="10" t="s">
        <v>4</v>
      </c>
      <c r="D262" s="25" t="s">
        <v>111</v>
      </c>
      <c r="E262" s="26">
        <v>415</v>
      </c>
      <c r="F262" s="13">
        <f t="shared" si="4"/>
        <v>830</v>
      </c>
    </row>
    <row r="263" spans="2:6">
      <c r="B263" s="14" t="s">
        <v>49</v>
      </c>
      <c r="C263" s="10" t="s">
        <v>4</v>
      </c>
      <c r="D263" s="25" t="s">
        <v>10</v>
      </c>
      <c r="E263" s="26">
        <v>119.44</v>
      </c>
      <c r="F263" s="13">
        <f t="shared" si="4"/>
        <v>238.88</v>
      </c>
    </row>
    <row r="264" spans="2:6">
      <c r="B264" s="14" t="s">
        <v>49</v>
      </c>
      <c r="C264" s="10" t="s">
        <v>4</v>
      </c>
      <c r="D264" s="25" t="s">
        <v>442</v>
      </c>
      <c r="E264" s="26">
        <v>265</v>
      </c>
      <c r="F264" s="13">
        <f t="shared" si="4"/>
        <v>530</v>
      </c>
    </row>
    <row r="265" spans="2:6">
      <c r="B265" s="14" t="s">
        <v>49</v>
      </c>
      <c r="C265" s="10" t="s">
        <v>4</v>
      </c>
      <c r="D265" s="25" t="s">
        <v>443</v>
      </c>
      <c r="E265" s="26">
        <v>169</v>
      </c>
      <c r="F265" s="13">
        <f t="shared" si="4"/>
        <v>338</v>
      </c>
    </row>
    <row r="266" spans="2:6">
      <c r="B266" s="14" t="s">
        <v>49</v>
      </c>
      <c r="C266" s="10" t="s">
        <v>4</v>
      </c>
      <c r="D266" s="25" t="s">
        <v>11</v>
      </c>
      <c r="E266" s="26">
        <v>198</v>
      </c>
      <c r="F266" s="13">
        <f t="shared" si="4"/>
        <v>396</v>
      </c>
    </row>
    <row r="267" spans="2:6">
      <c r="B267" s="14" t="s">
        <v>50</v>
      </c>
      <c r="C267" s="10" t="s">
        <v>4</v>
      </c>
      <c r="D267" s="25" t="s">
        <v>444</v>
      </c>
      <c r="E267" s="26">
        <v>302</v>
      </c>
      <c r="F267" s="13">
        <f t="shared" si="4"/>
        <v>302</v>
      </c>
    </row>
    <row r="268" spans="2:6">
      <c r="B268" s="14" t="s">
        <v>49</v>
      </c>
      <c r="C268" s="10" t="s">
        <v>4</v>
      </c>
      <c r="D268" s="25" t="s">
        <v>120</v>
      </c>
      <c r="E268" s="26">
        <v>560</v>
      </c>
      <c r="F268" s="13">
        <f t="shared" si="4"/>
        <v>1120</v>
      </c>
    </row>
    <row r="269" spans="2:6">
      <c r="B269" s="14" t="s">
        <v>49</v>
      </c>
      <c r="C269" s="10" t="s">
        <v>4</v>
      </c>
      <c r="D269" s="25" t="s">
        <v>12</v>
      </c>
      <c r="E269" s="26">
        <v>8</v>
      </c>
      <c r="F269" s="13">
        <f t="shared" si="4"/>
        <v>16</v>
      </c>
    </row>
    <row r="270" spans="2:6">
      <c r="B270" s="14" t="s">
        <v>50</v>
      </c>
      <c r="C270" s="10" t="s">
        <v>4</v>
      </c>
      <c r="D270" s="25" t="s">
        <v>13</v>
      </c>
      <c r="E270" s="26">
        <v>2168.25</v>
      </c>
      <c r="F270" s="13">
        <f t="shared" si="4"/>
        <v>2168.25</v>
      </c>
    </row>
    <row r="271" spans="2:6">
      <c r="B271" s="14" t="s">
        <v>50</v>
      </c>
      <c r="C271" s="10" t="s">
        <v>4</v>
      </c>
      <c r="D271" s="25" t="s">
        <v>445</v>
      </c>
      <c r="E271" s="26">
        <v>290</v>
      </c>
      <c r="F271" s="13">
        <f t="shared" si="4"/>
        <v>290</v>
      </c>
    </row>
    <row r="272" spans="2:6">
      <c r="B272" s="14" t="s">
        <v>50</v>
      </c>
      <c r="C272" s="10" t="s">
        <v>4</v>
      </c>
      <c r="D272" s="25" t="s">
        <v>446</v>
      </c>
      <c r="E272" s="26">
        <v>684</v>
      </c>
      <c r="F272" s="13">
        <f t="shared" si="4"/>
        <v>684</v>
      </c>
    </row>
    <row r="273" spans="2:6">
      <c r="B273" s="17" t="s">
        <v>50</v>
      </c>
      <c r="C273" s="10" t="s">
        <v>4</v>
      </c>
      <c r="D273" s="25" t="s">
        <v>376</v>
      </c>
      <c r="E273" s="26">
        <v>556</v>
      </c>
      <c r="F273" s="13">
        <f t="shared" si="4"/>
        <v>556</v>
      </c>
    </row>
    <row r="274" spans="2:6">
      <c r="B274" s="17" t="s">
        <v>49</v>
      </c>
      <c r="C274" s="10" t="s">
        <v>4</v>
      </c>
      <c r="D274" s="25" t="s">
        <v>447</v>
      </c>
      <c r="E274" s="26">
        <v>4517</v>
      </c>
      <c r="F274" s="13">
        <f t="shared" si="4"/>
        <v>9034</v>
      </c>
    </row>
    <row r="275" spans="2:6">
      <c r="B275" s="17" t="s">
        <v>50</v>
      </c>
      <c r="C275" s="10" t="s">
        <v>4</v>
      </c>
      <c r="D275" s="25" t="s">
        <v>163</v>
      </c>
      <c r="E275" s="26">
        <v>1220.6300000000001</v>
      </c>
      <c r="F275" s="13">
        <f t="shared" si="4"/>
        <v>1220.6300000000001</v>
      </c>
    </row>
    <row r="276" spans="2:6" ht="15.75">
      <c r="B276" s="66"/>
      <c r="C276" s="66"/>
      <c r="D276" s="66"/>
      <c r="E276" s="67">
        <f>SUM(F216:F275)</f>
        <v>46253.899999999994</v>
      </c>
      <c r="F276" s="68"/>
    </row>
    <row r="277" spans="2:6" ht="15.75">
      <c r="B277" s="63" t="s">
        <v>140</v>
      </c>
      <c r="C277" s="63"/>
      <c r="D277" s="63"/>
      <c r="E277" s="64"/>
      <c r="F277" s="64"/>
    </row>
    <row r="278" spans="2:6">
      <c r="B278" s="27" t="s">
        <v>50</v>
      </c>
      <c r="C278" s="28" t="s">
        <v>4</v>
      </c>
      <c r="D278" s="29" t="s">
        <v>176</v>
      </c>
      <c r="E278" s="12">
        <v>2171.8000000000002</v>
      </c>
      <c r="F278" s="13">
        <f>B278*E278</f>
        <v>2171.8000000000002</v>
      </c>
    </row>
    <row r="279" spans="2:6">
      <c r="B279" s="16" t="s">
        <v>49</v>
      </c>
      <c r="C279" s="30" t="s">
        <v>4</v>
      </c>
      <c r="D279" s="29" t="s">
        <v>177</v>
      </c>
      <c r="E279" s="12">
        <v>461.06</v>
      </c>
      <c r="F279" s="13">
        <f t="shared" ref="F279:F342" si="5">B279*E279</f>
        <v>922.12</v>
      </c>
    </row>
    <row r="280" spans="2:6">
      <c r="B280" s="16" t="s">
        <v>49</v>
      </c>
      <c r="C280" s="28" t="s">
        <v>4</v>
      </c>
      <c r="D280" s="29" t="s">
        <v>145</v>
      </c>
      <c r="E280" s="12">
        <v>328.06</v>
      </c>
      <c r="F280" s="13">
        <f t="shared" si="5"/>
        <v>656.12</v>
      </c>
    </row>
    <row r="281" spans="2:6">
      <c r="B281" s="16" t="s">
        <v>49</v>
      </c>
      <c r="C281" s="28" t="s">
        <v>4</v>
      </c>
      <c r="D281" s="29" t="s">
        <v>178</v>
      </c>
      <c r="E281" s="12">
        <v>478.79</v>
      </c>
      <c r="F281" s="13">
        <f t="shared" si="5"/>
        <v>957.58</v>
      </c>
    </row>
    <row r="282" spans="2:6">
      <c r="B282" s="16" t="s">
        <v>336</v>
      </c>
      <c r="C282" s="28" t="s">
        <v>4</v>
      </c>
      <c r="D282" s="29" t="s">
        <v>179</v>
      </c>
      <c r="E282" s="12">
        <v>165.31</v>
      </c>
      <c r="F282" s="13">
        <f t="shared" si="5"/>
        <v>826.55</v>
      </c>
    </row>
    <row r="283" spans="2:6">
      <c r="B283" s="16" t="s">
        <v>51</v>
      </c>
      <c r="C283" s="28" t="s">
        <v>4</v>
      </c>
      <c r="D283" s="29" t="s">
        <v>180</v>
      </c>
      <c r="E283" s="12">
        <v>12.4</v>
      </c>
      <c r="F283" s="13">
        <f t="shared" si="5"/>
        <v>49.6</v>
      </c>
    </row>
    <row r="284" spans="2:6">
      <c r="B284" s="16" t="s">
        <v>51</v>
      </c>
      <c r="C284" s="28" t="s">
        <v>4</v>
      </c>
      <c r="D284" s="29" t="s">
        <v>181</v>
      </c>
      <c r="E284" s="12">
        <v>21.25</v>
      </c>
      <c r="F284" s="13">
        <f t="shared" si="5"/>
        <v>85</v>
      </c>
    </row>
    <row r="285" spans="2:6">
      <c r="B285" s="16" t="s">
        <v>50</v>
      </c>
      <c r="C285" s="28" t="s">
        <v>4</v>
      </c>
      <c r="D285" s="29" t="s">
        <v>182</v>
      </c>
      <c r="E285" s="12">
        <v>341.15</v>
      </c>
      <c r="F285" s="13">
        <f t="shared" si="5"/>
        <v>341.15</v>
      </c>
    </row>
    <row r="286" spans="2:6">
      <c r="B286" s="16" t="s">
        <v>50</v>
      </c>
      <c r="C286" s="28" t="s">
        <v>4</v>
      </c>
      <c r="D286" s="29" t="s">
        <v>183</v>
      </c>
      <c r="E286" s="12">
        <v>633.08000000000004</v>
      </c>
      <c r="F286" s="13">
        <f t="shared" si="5"/>
        <v>633.08000000000004</v>
      </c>
    </row>
    <row r="287" spans="2:6">
      <c r="B287" s="16" t="s">
        <v>49</v>
      </c>
      <c r="C287" s="28" t="s">
        <v>4</v>
      </c>
      <c r="D287" s="29" t="s">
        <v>159</v>
      </c>
      <c r="E287" s="12">
        <v>780</v>
      </c>
      <c r="F287" s="13">
        <f t="shared" si="5"/>
        <v>1560</v>
      </c>
    </row>
    <row r="288" spans="2:6">
      <c r="B288" s="16" t="s">
        <v>50</v>
      </c>
      <c r="C288" s="28" t="s">
        <v>4</v>
      </c>
      <c r="D288" s="29" t="s">
        <v>184</v>
      </c>
      <c r="E288" s="12">
        <v>285.77</v>
      </c>
      <c r="F288" s="13">
        <f t="shared" si="5"/>
        <v>285.77</v>
      </c>
    </row>
    <row r="289" spans="2:6">
      <c r="B289" s="16" t="s">
        <v>51</v>
      </c>
      <c r="C289" s="28" t="s">
        <v>4</v>
      </c>
      <c r="D289" s="29" t="s">
        <v>185</v>
      </c>
      <c r="E289" s="12">
        <v>287.52999999999997</v>
      </c>
      <c r="F289" s="13">
        <f t="shared" si="5"/>
        <v>1150.1199999999999</v>
      </c>
    </row>
    <row r="290" spans="2:6">
      <c r="B290" s="31" t="s">
        <v>50</v>
      </c>
      <c r="C290" s="15" t="s">
        <v>4</v>
      </c>
      <c r="D290" s="32" t="s">
        <v>160</v>
      </c>
      <c r="E290" s="24">
        <v>2878.55</v>
      </c>
      <c r="F290" s="13">
        <f t="shared" si="5"/>
        <v>2878.55</v>
      </c>
    </row>
    <row r="291" spans="2:6">
      <c r="B291" s="16" t="s">
        <v>50</v>
      </c>
      <c r="C291" s="28" t="s">
        <v>4</v>
      </c>
      <c r="D291" s="29" t="s">
        <v>186</v>
      </c>
      <c r="E291" s="12">
        <v>568.89</v>
      </c>
      <c r="F291" s="13">
        <f t="shared" si="5"/>
        <v>568.89</v>
      </c>
    </row>
    <row r="292" spans="2:6">
      <c r="B292" s="16" t="s">
        <v>50</v>
      </c>
      <c r="C292" s="28" t="s">
        <v>4</v>
      </c>
      <c r="D292" s="29" t="s">
        <v>187</v>
      </c>
      <c r="E292" s="12">
        <v>1890.44</v>
      </c>
      <c r="F292" s="13">
        <f t="shared" si="5"/>
        <v>1890.44</v>
      </c>
    </row>
    <row r="293" spans="2:6">
      <c r="B293" s="16" t="s">
        <v>52</v>
      </c>
      <c r="C293" s="28" t="s">
        <v>4</v>
      </c>
      <c r="D293" s="29" t="s">
        <v>188</v>
      </c>
      <c r="E293" s="12">
        <v>73.86</v>
      </c>
      <c r="F293" s="13">
        <f t="shared" si="5"/>
        <v>443.15999999999997</v>
      </c>
    </row>
    <row r="294" spans="2:6">
      <c r="B294" s="16" t="s">
        <v>50</v>
      </c>
      <c r="C294" s="28" t="s">
        <v>4</v>
      </c>
      <c r="D294" s="29" t="s">
        <v>189</v>
      </c>
      <c r="E294" s="12">
        <v>72.099999999999994</v>
      </c>
      <c r="F294" s="13">
        <f t="shared" si="5"/>
        <v>72.099999999999994</v>
      </c>
    </row>
    <row r="295" spans="2:6">
      <c r="B295" s="16" t="s">
        <v>50</v>
      </c>
      <c r="C295" s="28" t="s">
        <v>4</v>
      </c>
      <c r="D295" s="29" t="s">
        <v>191</v>
      </c>
      <c r="E295" s="12">
        <v>690.85</v>
      </c>
      <c r="F295" s="13">
        <f t="shared" si="5"/>
        <v>690.85</v>
      </c>
    </row>
    <row r="296" spans="2:6">
      <c r="B296" s="16" t="s">
        <v>50</v>
      </c>
      <c r="C296" s="28" t="s">
        <v>4</v>
      </c>
      <c r="D296" s="29" t="s">
        <v>192</v>
      </c>
      <c r="E296" s="12">
        <v>5730.53</v>
      </c>
      <c r="F296" s="13">
        <f t="shared" si="5"/>
        <v>5730.53</v>
      </c>
    </row>
    <row r="297" spans="2:6">
      <c r="B297" s="16" t="s">
        <v>50</v>
      </c>
      <c r="C297" s="15" t="s">
        <v>4</v>
      </c>
      <c r="D297" s="29" t="s">
        <v>172</v>
      </c>
      <c r="E297" s="12">
        <v>6066.99</v>
      </c>
      <c r="F297" s="13">
        <f t="shared" si="5"/>
        <v>6066.99</v>
      </c>
    </row>
    <row r="298" spans="2:6">
      <c r="B298" s="16" t="s">
        <v>51</v>
      </c>
      <c r="C298" s="28" t="s">
        <v>4</v>
      </c>
      <c r="D298" s="29" t="s">
        <v>193</v>
      </c>
      <c r="E298" s="12">
        <v>244.44</v>
      </c>
      <c r="F298" s="13">
        <f t="shared" si="5"/>
        <v>977.76</v>
      </c>
    </row>
    <row r="299" spans="2:6">
      <c r="B299" s="31" t="s">
        <v>50</v>
      </c>
      <c r="C299" s="33" t="s">
        <v>4</v>
      </c>
      <c r="D299" s="32" t="s">
        <v>175</v>
      </c>
      <c r="E299" s="24">
        <v>698.83</v>
      </c>
      <c r="F299" s="13">
        <f t="shared" si="5"/>
        <v>698.83</v>
      </c>
    </row>
    <row r="300" spans="2:6">
      <c r="B300" s="23" t="s">
        <v>50</v>
      </c>
      <c r="C300" s="15" t="s">
        <v>4</v>
      </c>
      <c r="D300" s="29" t="s">
        <v>335</v>
      </c>
      <c r="E300" s="24">
        <v>2956.99</v>
      </c>
      <c r="F300" s="13">
        <f t="shared" si="5"/>
        <v>2956.99</v>
      </c>
    </row>
    <row r="301" spans="2:6">
      <c r="B301" s="9" t="s">
        <v>50</v>
      </c>
      <c r="C301" s="15" t="s">
        <v>4</v>
      </c>
      <c r="D301" s="29" t="s">
        <v>195</v>
      </c>
      <c r="E301" s="12">
        <v>393.91</v>
      </c>
      <c r="F301" s="13">
        <f t="shared" si="5"/>
        <v>393.91</v>
      </c>
    </row>
    <row r="302" spans="2:6">
      <c r="B302" s="9" t="s">
        <v>50</v>
      </c>
      <c r="C302" s="28" t="s">
        <v>4</v>
      </c>
      <c r="D302" s="29" t="s">
        <v>194</v>
      </c>
      <c r="E302" s="12">
        <v>345.56</v>
      </c>
      <c r="F302" s="13">
        <f t="shared" si="5"/>
        <v>345.56</v>
      </c>
    </row>
    <row r="303" spans="2:6">
      <c r="B303" s="9" t="s">
        <v>50</v>
      </c>
      <c r="C303" s="15" t="s">
        <v>4</v>
      </c>
      <c r="D303" s="29" t="s">
        <v>196</v>
      </c>
      <c r="E303" s="12">
        <v>241.8</v>
      </c>
      <c r="F303" s="13">
        <f t="shared" si="5"/>
        <v>241.8</v>
      </c>
    </row>
    <row r="304" spans="2:6">
      <c r="B304" s="9" t="s">
        <v>50</v>
      </c>
      <c r="C304" s="15" t="s">
        <v>4</v>
      </c>
      <c r="D304" s="29" t="s">
        <v>197</v>
      </c>
      <c r="E304" s="12">
        <v>1664.46</v>
      </c>
      <c r="F304" s="13">
        <f t="shared" si="5"/>
        <v>1664.46</v>
      </c>
    </row>
    <row r="305" spans="2:6">
      <c r="B305" s="9" t="s">
        <v>50</v>
      </c>
      <c r="C305" s="15" t="s">
        <v>4</v>
      </c>
      <c r="D305" s="29" t="s">
        <v>198</v>
      </c>
      <c r="E305" s="12">
        <v>6040.61</v>
      </c>
      <c r="F305" s="13">
        <f t="shared" si="5"/>
        <v>6040.61</v>
      </c>
    </row>
    <row r="306" spans="2:6">
      <c r="B306" s="9" t="s">
        <v>49</v>
      </c>
      <c r="C306" s="15" t="s">
        <v>4</v>
      </c>
      <c r="D306" s="29" t="s">
        <v>199</v>
      </c>
      <c r="E306" s="12">
        <v>133.65</v>
      </c>
      <c r="F306" s="13">
        <f t="shared" si="5"/>
        <v>267.3</v>
      </c>
    </row>
    <row r="307" spans="2:6">
      <c r="B307" s="9" t="s">
        <v>49</v>
      </c>
      <c r="C307" s="15" t="s">
        <v>4</v>
      </c>
      <c r="D307" s="29" t="s">
        <v>200</v>
      </c>
      <c r="E307" s="12">
        <v>551.79999999999995</v>
      </c>
      <c r="F307" s="13">
        <f t="shared" si="5"/>
        <v>1103.5999999999999</v>
      </c>
    </row>
    <row r="308" spans="2:6">
      <c r="B308" s="9" t="s">
        <v>49</v>
      </c>
      <c r="C308" s="15" t="s">
        <v>4</v>
      </c>
      <c r="D308" s="29" t="s">
        <v>201</v>
      </c>
      <c r="E308" s="12">
        <v>595.20000000000005</v>
      </c>
      <c r="F308" s="13">
        <f t="shared" si="5"/>
        <v>1190.4000000000001</v>
      </c>
    </row>
    <row r="309" spans="2:6">
      <c r="B309" s="9" t="s">
        <v>50</v>
      </c>
      <c r="C309" s="15" t="s">
        <v>4</v>
      </c>
      <c r="D309" s="29" t="s">
        <v>202</v>
      </c>
      <c r="E309" s="12">
        <v>1292.53</v>
      </c>
      <c r="F309" s="13">
        <f t="shared" si="5"/>
        <v>1292.53</v>
      </c>
    </row>
    <row r="310" spans="2:6">
      <c r="B310" s="9" t="s">
        <v>53</v>
      </c>
      <c r="C310" s="15" t="s">
        <v>4</v>
      </c>
      <c r="D310" s="29" t="s">
        <v>203</v>
      </c>
      <c r="E310" s="12">
        <v>189.04</v>
      </c>
      <c r="F310" s="13">
        <f t="shared" si="5"/>
        <v>567.12</v>
      </c>
    </row>
    <row r="311" spans="2:6">
      <c r="B311" s="9" t="s">
        <v>49</v>
      </c>
      <c r="C311" s="15" t="s">
        <v>4</v>
      </c>
      <c r="D311" s="29" t="s">
        <v>204</v>
      </c>
      <c r="E311" s="12">
        <v>604.07000000000005</v>
      </c>
      <c r="F311" s="13">
        <f t="shared" si="5"/>
        <v>1208.1400000000001</v>
      </c>
    </row>
    <row r="312" spans="2:6">
      <c r="B312" s="9" t="s">
        <v>49</v>
      </c>
      <c r="C312" s="15" t="s">
        <v>4</v>
      </c>
      <c r="D312" s="29" t="s">
        <v>205</v>
      </c>
      <c r="E312" s="12">
        <v>910.05</v>
      </c>
      <c r="F312" s="13">
        <f t="shared" si="5"/>
        <v>1820.1</v>
      </c>
    </row>
    <row r="313" spans="2:6">
      <c r="B313" s="9" t="s">
        <v>49</v>
      </c>
      <c r="C313" s="15" t="s">
        <v>4</v>
      </c>
      <c r="D313" s="29" t="s">
        <v>206</v>
      </c>
      <c r="E313" s="12">
        <v>38.69</v>
      </c>
      <c r="F313" s="13">
        <f t="shared" si="5"/>
        <v>77.38</v>
      </c>
    </row>
    <row r="314" spans="2:6">
      <c r="B314" s="9" t="s">
        <v>337</v>
      </c>
      <c r="C314" s="15" t="s">
        <v>4</v>
      </c>
      <c r="D314" s="29" t="s">
        <v>207</v>
      </c>
      <c r="E314" s="12">
        <v>36.93</v>
      </c>
      <c r="F314" s="13">
        <f t="shared" si="5"/>
        <v>295.44</v>
      </c>
    </row>
    <row r="315" spans="2:6">
      <c r="B315" s="9" t="s">
        <v>50</v>
      </c>
      <c r="C315" s="15" t="s">
        <v>4</v>
      </c>
      <c r="D315" s="29" t="s">
        <v>208</v>
      </c>
      <c r="E315" s="12">
        <v>782.55</v>
      </c>
      <c r="F315" s="13">
        <f t="shared" si="5"/>
        <v>782.55</v>
      </c>
    </row>
    <row r="316" spans="2:6">
      <c r="B316" s="9" t="s">
        <v>49</v>
      </c>
      <c r="C316" s="15" t="s">
        <v>4</v>
      </c>
      <c r="D316" s="29" t="s">
        <v>209</v>
      </c>
      <c r="E316" s="12">
        <v>1115.1099999999999</v>
      </c>
      <c r="F316" s="13">
        <f t="shared" si="5"/>
        <v>2230.2199999999998</v>
      </c>
    </row>
    <row r="317" spans="2:6">
      <c r="B317" s="9" t="s">
        <v>50</v>
      </c>
      <c r="C317" s="15" t="s">
        <v>4</v>
      </c>
      <c r="D317" s="29" t="s">
        <v>210</v>
      </c>
      <c r="E317" s="12">
        <v>2203.2399999999998</v>
      </c>
      <c r="F317" s="13">
        <f t="shared" si="5"/>
        <v>2203.2399999999998</v>
      </c>
    </row>
    <row r="318" spans="2:6">
      <c r="B318" s="9" t="s">
        <v>50</v>
      </c>
      <c r="C318" s="15" t="s">
        <v>4</v>
      </c>
      <c r="D318" s="29" t="s">
        <v>211</v>
      </c>
      <c r="E318" s="12">
        <v>3417.28</v>
      </c>
      <c r="F318" s="13">
        <f t="shared" si="5"/>
        <v>3417.28</v>
      </c>
    </row>
    <row r="319" spans="2:6">
      <c r="B319" s="34" t="s">
        <v>50</v>
      </c>
      <c r="C319" s="15" t="s">
        <v>4</v>
      </c>
      <c r="D319" s="29" t="s">
        <v>212</v>
      </c>
      <c r="E319" s="12">
        <v>2023.39</v>
      </c>
      <c r="F319" s="13">
        <f t="shared" si="5"/>
        <v>2023.39</v>
      </c>
    </row>
    <row r="320" spans="2:6">
      <c r="B320" s="34" t="s">
        <v>50</v>
      </c>
      <c r="C320" s="15" t="s">
        <v>4</v>
      </c>
      <c r="D320" s="29" t="s">
        <v>213</v>
      </c>
      <c r="E320" s="12">
        <v>1528.78</v>
      </c>
      <c r="F320" s="13">
        <f t="shared" si="5"/>
        <v>1528.78</v>
      </c>
    </row>
    <row r="321" spans="2:6">
      <c r="B321" s="9" t="s">
        <v>336</v>
      </c>
      <c r="C321" s="15" t="s">
        <v>4</v>
      </c>
      <c r="D321" s="29" t="s">
        <v>20</v>
      </c>
      <c r="E321" s="12">
        <v>118.7</v>
      </c>
      <c r="F321" s="13">
        <f t="shared" si="5"/>
        <v>593.5</v>
      </c>
    </row>
    <row r="322" spans="2:6">
      <c r="B322" s="9" t="s">
        <v>50</v>
      </c>
      <c r="C322" s="15" t="s">
        <v>4</v>
      </c>
      <c r="D322" s="29" t="s">
        <v>214</v>
      </c>
      <c r="E322" s="12">
        <v>725.4</v>
      </c>
      <c r="F322" s="13">
        <f t="shared" si="5"/>
        <v>725.4</v>
      </c>
    </row>
    <row r="323" spans="2:6">
      <c r="B323" s="9" t="s">
        <v>50</v>
      </c>
      <c r="C323" s="15" t="s">
        <v>4</v>
      </c>
      <c r="D323" s="29" t="s">
        <v>215</v>
      </c>
      <c r="E323" s="12">
        <v>1325.07</v>
      </c>
      <c r="F323" s="13">
        <f t="shared" si="5"/>
        <v>1325.07</v>
      </c>
    </row>
    <row r="324" spans="2:6">
      <c r="B324" s="9" t="s">
        <v>50</v>
      </c>
      <c r="C324" s="15" t="s">
        <v>4</v>
      </c>
      <c r="D324" s="29" t="s">
        <v>216</v>
      </c>
      <c r="E324" s="12">
        <v>971.13</v>
      </c>
      <c r="F324" s="13">
        <f t="shared" si="5"/>
        <v>971.13</v>
      </c>
    </row>
    <row r="325" spans="2:6">
      <c r="B325" s="9" t="s">
        <v>50</v>
      </c>
      <c r="C325" s="15" t="s">
        <v>4</v>
      </c>
      <c r="D325" s="29" t="s">
        <v>217</v>
      </c>
      <c r="E325" s="12">
        <v>773.7</v>
      </c>
      <c r="F325" s="13">
        <f t="shared" si="5"/>
        <v>773.7</v>
      </c>
    </row>
    <row r="326" spans="2:6">
      <c r="B326" s="9" t="s">
        <v>50</v>
      </c>
      <c r="C326" s="15" t="s">
        <v>4</v>
      </c>
      <c r="D326" s="29" t="s">
        <v>218</v>
      </c>
      <c r="E326" s="12">
        <v>702.56</v>
      </c>
      <c r="F326" s="13">
        <f t="shared" si="5"/>
        <v>702.56</v>
      </c>
    </row>
    <row r="327" spans="2:6">
      <c r="B327" s="9" t="s">
        <v>50</v>
      </c>
      <c r="C327" s="15" t="s">
        <v>4</v>
      </c>
      <c r="D327" s="29" t="s">
        <v>219</v>
      </c>
      <c r="E327" s="12">
        <v>682.1</v>
      </c>
      <c r="F327" s="13">
        <f t="shared" si="5"/>
        <v>682.1</v>
      </c>
    </row>
    <row r="328" spans="2:6">
      <c r="B328" s="9" t="s">
        <v>50</v>
      </c>
      <c r="C328" s="15" t="s">
        <v>4</v>
      </c>
      <c r="D328" s="29" t="s">
        <v>220</v>
      </c>
      <c r="E328" s="12">
        <v>118.7</v>
      </c>
      <c r="F328" s="13">
        <f t="shared" si="5"/>
        <v>118.7</v>
      </c>
    </row>
    <row r="329" spans="2:6">
      <c r="B329" s="9" t="s">
        <v>50</v>
      </c>
      <c r="C329" s="15" t="s">
        <v>4</v>
      </c>
      <c r="D329" s="29" t="s">
        <v>221</v>
      </c>
      <c r="E329" s="12">
        <v>349.95</v>
      </c>
      <c r="F329" s="13">
        <f t="shared" si="5"/>
        <v>349.95</v>
      </c>
    </row>
    <row r="330" spans="2:6">
      <c r="B330" s="23" t="s">
        <v>128</v>
      </c>
      <c r="C330" s="15" t="s">
        <v>4</v>
      </c>
      <c r="D330" s="32" t="s">
        <v>17</v>
      </c>
      <c r="E330" s="24">
        <v>34.29</v>
      </c>
      <c r="F330" s="13">
        <f t="shared" si="5"/>
        <v>685.8</v>
      </c>
    </row>
    <row r="331" spans="2:6">
      <c r="B331" s="23" t="s">
        <v>128</v>
      </c>
      <c r="C331" s="15" t="s">
        <v>4</v>
      </c>
      <c r="D331" s="32" t="s">
        <v>18</v>
      </c>
      <c r="E331" s="24">
        <v>36.93</v>
      </c>
      <c r="F331" s="13">
        <f t="shared" si="5"/>
        <v>738.6</v>
      </c>
    </row>
    <row r="332" spans="2:6">
      <c r="B332" s="9" t="s">
        <v>50</v>
      </c>
      <c r="C332" s="15" t="s">
        <v>4</v>
      </c>
      <c r="D332" s="29" t="s">
        <v>222</v>
      </c>
      <c r="E332" s="12">
        <v>1239.99</v>
      </c>
      <c r="F332" s="13">
        <f t="shared" si="5"/>
        <v>1239.99</v>
      </c>
    </row>
    <row r="333" spans="2:6">
      <c r="B333" s="9" t="s">
        <v>50</v>
      </c>
      <c r="C333" s="15" t="s">
        <v>4</v>
      </c>
      <c r="D333" s="29" t="s">
        <v>223</v>
      </c>
      <c r="E333" s="12">
        <v>1239.99</v>
      </c>
      <c r="F333" s="13">
        <f t="shared" si="5"/>
        <v>1239.99</v>
      </c>
    </row>
    <row r="334" spans="2:6">
      <c r="B334" s="9" t="s">
        <v>50</v>
      </c>
      <c r="C334" s="15" t="s">
        <v>4</v>
      </c>
      <c r="D334" s="29" t="s">
        <v>224</v>
      </c>
      <c r="E334" s="12">
        <v>218.77</v>
      </c>
      <c r="F334" s="13">
        <f t="shared" si="5"/>
        <v>218.77</v>
      </c>
    </row>
    <row r="335" spans="2:6">
      <c r="B335" s="9" t="s">
        <v>50</v>
      </c>
      <c r="C335" s="15" t="s">
        <v>4</v>
      </c>
      <c r="D335" s="29" t="s">
        <v>225</v>
      </c>
      <c r="E335" s="12">
        <v>218.77</v>
      </c>
      <c r="F335" s="13">
        <f t="shared" si="5"/>
        <v>218.77</v>
      </c>
    </row>
    <row r="336" spans="2:6">
      <c r="B336" s="9" t="s">
        <v>336</v>
      </c>
      <c r="C336" s="15" t="s">
        <v>4</v>
      </c>
      <c r="D336" s="29" t="s">
        <v>226</v>
      </c>
      <c r="E336" s="12">
        <v>69.09</v>
      </c>
      <c r="F336" s="13">
        <f t="shared" si="5"/>
        <v>345.45000000000005</v>
      </c>
    </row>
    <row r="337" spans="2:6">
      <c r="B337" s="9" t="s">
        <v>336</v>
      </c>
      <c r="C337" s="15" t="s">
        <v>4</v>
      </c>
      <c r="D337" s="29" t="s">
        <v>228</v>
      </c>
      <c r="E337" s="12">
        <v>130.19999999999999</v>
      </c>
      <c r="F337" s="13">
        <f t="shared" si="5"/>
        <v>651</v>
      </c>
    </row>
    <row r="338" spans="2:6">
      <c r="B338" s="9" t="s">
        <v>336</v>
      </c>
      <c r="C338" s="15" t="s">
        <v>4</v>
      </c>
      <c r="D338" s="29" t="s">
        <v>229</v>
      </c>
      <c r="E338" s="12">
        <v>22.15</v>
      </c>
      <c r="F338" s="13">
        <f t="shared" si="5"/>
        <v>110.75</v>
      </c>
    </row>
    <row r="339" spans="2:6">
      <c r="B339" s="9" t="s">
        <v>336</v>
      </c>
      <c r="C339" s="15" t="s">
        <v>4</v>
      </c>
      <c r="D339" s="29" t="s">
        <v>227</v>
      </c>
      <c r="E339" s="12">
        <v>57.58</v>
      </c>
      <c r="F339" s="13">
        <f t="shared" si="5"/>
        <v>287.89999999999998</v>
      </c>
    </row>
    <row r="340" spans="2:6">
      <c r="B340" s="9" t="s">
        <v>129</v>
      </c>
      <c r="C340" s="15" t="s">
        <v>4</v>
      </c>
      <c r="D340" s="29" t="s">
        <v>230</v>
      </c>
      <c r="E340" s="12">
        <v>1.06</v>
      </c>
      <c r="F340" s="13">
        <f t="shared" si="5"/>
        <v>10.600000000000001</v>
      </c>
    </row>
    <row r="341" spans="2:6">
      <c r="B341" s="9" t="s">
        <v>129</v>
      </c>
      <c r="C341" s="15" t="s">
        <v>4</v>
      </c>
      <c r="D341" s="29" t="s">
        <v>231</v>
      </c>
      <c r="E341" s="12">
        <v>1.06</v>
      </c>
      <c r="F341" s="13">
        <f t="shared" si="5"/>
        <v>10.600000000000001</v>
      </c>
    </row>
    <row r="342" spans="2:6">
      <c r="B342" s="9" t="s">
        <v>129</v>
      </c>
      <c r="C342" s="15" t="s">
        <v>4</v>
      </c>
      <c r="D342" s="29" t="s">
        <v>232</v>
      </c>
      <c r="E342" s="12">
        <v>1.06</v>
      </c>
      <c r="F342" s="13">
        <f t="shared" si="5"/>
        <v>10.600000000000001</v>
      </c>
    </row>
    <row r="343" spans="2:6">
      <c r="B343" s="9" t="s">
        <v>129</v>
      </c>
      <c r="C343" s="15" t="s">
        <v>4</v>
      </c>
      <c r="D343" s="29" t="s">
        <v>233</v>
      </c>
      <c r="E343" s="12">
        <v>1.06</v>
      </c>
      <c r="F343" s="13">
        <f t="shared" ref="F343:F406" si="6">B343*E343</f>
        <v>10.600000000000001</v>
      </c>
    </row>
    <row r="344" spans="2:6">
      <c r="B344" s="9" t="s">
        <v>129</v>
      </c>
      <c r="C344" s="15" t="s">
        <v>4</v>
      </c>
      <c r="D344" s="29" t="s">
        <v>234</v>
      </c>
      <c r="E344" s="12">
        <v>1.06</v>
      </c>
      <c r="F344" s="13">
        <f t="shared" si="6"/>
        <v>10.600000000000001</v>
      </c>
    </row>
    <row r="345" spans="2:6">
      <c r="B345" s="9" t="s">
        <v>129</v>
      </c>
      <c r="C345" s="15" t="s">
        <v>4</v>
      </c>
      <c r="D345" s="29" t="s">
        <v>235</v>
      </c>
      <c r="E345" s="12">
        <v>1.06</v>
      </c>
      <c r="F345" s="13">
        <f t="shared" si="6"/>
        <v>10.600000000000001</v>
      </c>
    </row>
    <row r="346" spans="2:6">
      <c r="B346" s="9" t="s">
        <v>129</v>
      </c>
      <c r="C346" s="15" t="s">
        <v>4</v>
      </c>
      <c r="D346" s="29" t="s">
        <v>236</v>
      </c>
      <c r="E346" s="12">
        <v>2.63</v>
      </c>
      <c r="F346" s="13">
        <f t="shared" si="6"/>
        <v>26.299999999999997</v>
      </c>
    </row>
    <row r="347" spans="2:6">
      <c r="B347" s="9" t="s">
        <v>49</v>
      </c>
      <c r="C347" s="15" t="s">
        <v>4</v>
      </c>
      <c r="D347" s="29" t="s">
        <v>237</v>
      </c>
      <c r="E347" s="12">
        <v>260.27</v>
      </c>
      <c r="F347" s="13">
        <f t="shared" si="6"/>
        <v>520.54</v>
      </c>
    </row>
    <row r="348" spans="2:6">
      <c r="B348" s="9" t="s">
        <v>50</v>
      </c>
      <c r="C348" s="15" t="s">
        <v>4</v>
      </c>
      <c r="D348" s="29" t="s">
        <v>238</v>
      </c>
      <c r="E348" s="12">
        <v>499.42</v>
      </c>
      <c r="F348" s="13">
        <f t="shared" si="6"/>
        <v>499.42</v>
      </c>
    </row>
    <row r="349" spans="2:6">
      <c r="B349" s="9" t="s">
        <v>50</v>
      </c>
      <c r="C349" s="15" t="s">
        <v>4</v>
      </c>
      <c r="D349" s="29" t="s">
        <v>239</v>
      </c>
      <c r="E349" s="12">
        <v>413.25</v>
      </c>
      <c r="F349" s="13">
        <f t="shared" si="6"/>
        <v>413.25</v>
      </c>
    </row>
    <row r="350" spans="2:6">
      <c r="B350" s="9" t="s">
        <v>50</v>
      </c>
      <c r="C350" s="15" t="s">
        <v>4</v>
      </c>
      <c r="D350" s="29" t="s">
        <v>241</v>
      </c>
      <c r="E350" s="12">
        <v>1842.27</v>
      </c>
      <c r="F350" s="13">
        <f t="shared" si="6"/>
        <v>1842.27</v>
      </c>
    </row>
    <row r="351" spans="2:6">
      <c r="B351" s="9" t="s">
        <v>50</v>
      </c>
      <c r="C351" s="15" t="s">
        <v>4</v>
      </c>
      <c r="D351" s="29" t="s">
        <v>240</v>
      </c>
      <c r="E351" s="12">
        <v>146.13999999999999</v>
      </c>
      <c r="F351" s="13">
        <f t="shared" si="6"/>
        <v>146.13999999999999</v>
      </c>
    </row>
    <row r="352" spans="2:6">
      <c r="B352" s="9" t="s">
        <v>50</v>
      </c>
      <c r="C352" s="15" t="s">
        <v>4</v>
      </c>
      <c r="D352" s="29" t="s">
        <v>242</v>
      </c>
      <c r="E352" s="12">
        <v>172.72</v>
      </c>
      <c r="F352" s="13">
        <f t="shared" si="6"/>
        <v>172.72</v>
      </c>
    </row>
    <row r="353" spans="2:6">
      <c r="B353" s="9" t="s">
        <v>50</v>
      </c>
      <c r="C353" s="15" t="s">
        <v>4</v>
      </c>
      <c r="D353" s="29" t="s">
        <v>243</v>
      </c>
      <c r="E353" s="12">
        <v>146.13999999999999</v>
      </c>
      <c r="F353" s="13">
        <f t="shared" si="6"/>
        <v>146.13999999999999</v>
      </c>
    </row>
    <row r="354" spans="2:6">
      <c r="B354" s="9" t="s">
        <v>50</v>
      </c>
      <c r="C354" s="15" t="s">
        <v>4</v>
      </c>
      <c r="D354" s="29" t="s">
        <v>244</v>
      </c>
      <c r="E354" s="12">
        <v>134.63</v>
      </c>
      <c r="F354" s="13">
        <f t="shared" si="6"/>
        <v>134.63</v>
      </c>
    </row>
    <row r="355" spans="2:6">
      <c r="B355" s="9" t="s">
        <v>50</v>
      </c>
      <c r="C355" s="15" t="s">
        <v>4</v>
      </c>
      <c r="D355" s="29" t="s">
        <v>245</v>
      </c>
      <c r="E355" s="12">
        <v>728.04</v>
      </c>
      <c r="F355" s="13">
        <f t="shared" si="6"/>
        <v>728.04</v>
      </c>
    </row>
    <row r="356" spans="2:6">
      <c r="B356" s="9" t="s">
        <v>50</v>
      </c>
      <c r="C356" s="15" t="s">
        <v>4</v>
      </c>
      <c r="D356" s="29" t="s">
        <v>246</v>
      </c>
      <c r="E356" s="12">
        <v>578.55999999999995</v>
      </c>
      <c r="F356" s="13">
        <f t="shared" si="6"/>
        <v>578.55999999999995</v>
      </c>
    </row>
    <row r="357" spans="2:6">
      <c r="B357" s="9" t="s">
        <v>49</v>
      </c>
      <c r="C357" s="15" t="s">
        <v>4</v>
      </c>
      <c r="D357" s="29" t="s">
        <v>247</v>
      </c>
      <c r="E357" s="12">
        <v>106.39</v>
      </c>
      <c r="F357" s="13">
        <f t="shared" si="6"/>
        <v>212.78</v>
      </c>
    </row>
    <row r="358" spans="2:6">
      <c r="B358" s="9" t="s">
        <v>51</v>
      </c>
      <c r="C358" s="15" t="s">
        <v>4</v>
      </c>
      <c r="D358" s="29" t="s">
        <v>248</v>
      </c>
      <c r="E358" s="12">
        <v>119.58</v>
      </c>
      <c r="F358" s="13">
        <f t="shared" si="6"/>
        <v>478.32</v>
      </c>
    </row>
    <row r="359" spans="2:6">
      <c r="B359" s="9" t="s">
        <v>50</v>
      </c>
      <c r="C359" s="15" t="s">
        <v>4</v>
      </c>
      <c r="D359" s="29" t="s">
        <v>249</v>
      </c>
      <c r="E359" s="12">
        <v>823</v>
      </c>
      <c r="F359" s="13">
        <f t="shared" si="6"/>
        <v>823</v>
      </c>
    </row>
    <row r="360" spans="2:6">
      <c r="B360" s="9" t="s">
        <v>52</v>
      </c>
      <c r="C360" s="15" t="s">
        <v>4</v>
      </c>
      <c r="D360" s="29" t="s">
        <v>250</v>
      </c>
      <c r="E360" s="12">
        <v>870.48</v>
      </c>
      <c r="F360" s="13">
        <f t="shared" si="6"/>
        <v>5222.88</v>
      </c>
    </row>
    <row r="361" spans="2:6">
      <c r="B361" s="9" t="s">
        <v>52</v>
      </c>
      <c r="C361" s="15" t="s">
        <v>4</v>
      </c>
      <c r="D361" s="29" t="s">
        <v>251</v>
      </c>
      <c r="E361" s="12">
        <v>338.52</v>
      </c>
      <c r="F361" s="13">
        <f t="shared" si="6"/>
        <v>2031.12</v>
      </c>
    </row>
    <row r="362" spans="2:6">
      <c r="B362" s="9" t="s">
        <v>52</v>
      </c>
      <c r="C362" s="15" t="s">
        <v>4</v>
      </c>
      <c r="D362" s="29" t="s">
        <v>252</v>
      </c>
      <c r="E362" s="12">
        <v>422.05</v>
      </c>
      <c r="F362" s="13">
        <f t="shared" si="6"/>
        <v>2532.3000000000002</v>
      </c>
    </row>
    <row r="363" spans="2:6">
      <c r="B363" s="9" t="s">
        <v>50</v>
      </c>
      <c r="C363" s="15" t="s">
        <v>4</v>
      </c>
      <c r="D363" s="29" t="s">
        <v>253</v>
      </c>
      <c r="E363" s="12">
        <v>461.62</v>
      </c>
      <c r="F363" s="13">
        <f t="shared" si="6"/>
        <v>461.62</v>
      </c>
    </row>
    <row r="364" spans="2:6">
      <c r="B364" s="9" t="s">
        <v>50</v>
      </c>
      <c r="C364" s="15" t="s">
        <v>4</v>
      </c>
      <c r="D364" s="29" t="s">
        <v>254</v>
      </c>
      <c r="E364" s="12">
        <v>3852.98</v>
      </c>
      <c r="F364" s="13">
        <f t="shared" si="6"/>
        <v>3852.98</v>
      </c>
    </row>
    <row r="365" spans="2:6">
      <c r="B365" s="9" t="s">
        <v>129</v>
      </c>
      <c r="C365" s="15" t="s">
        <v>4</v>
      </c>
      <c r="D365" s="29" t="s">
        <v>255</v>
      </c>
      <c r="E365" s="12">
        <v>5.28</v>
      </c>
      <c r="F365" s="13">
        <f t="shared" si="6"/>
        <v>52.800000000000004</v>
      </c>
    </row>
    <row r="366" spans="2:6">
      <c r="B366" s="9" t="s">
        <v>49</v>
      </c>
      <c r="C366" s="15" t="s">
        <v>4</v>
      </c>
      <c r="D366" s="29" t="s">
        <v>256</v>
      </c>
      <c r="E366" s="12">
        <v>57.58</v>
      </c>
      <c r="F366" s="13">
        <f t="shared" si="6"/>
        <v>115.16</v>
      </c>
    </row>
    <row r="367" spans="2:6">
      <c r="B367" s="9" t="s">
        <v>129</v>
      </c>
      <c r="C367" s="15" t="s">
        <v>4</v>
      </c>
      <c r="D367" s="29" t="s">
        <v>257</v>
      </c>
      <c r="E367" s="12">
        <v>5.76</v>
      </c>
      <c r="F367" s="13">
        <f t="shared" si="6"/>
        <v>57.599999999999994</v>
      </c>
    </row>
    <row r="368" spans="2:6">
      <c r="B368" s="9" t="s">
        <v>50</v>
      </c>
      <c r="C368" s="15" t="s">
        <v>4</v>
      </c>
      <c r="D368" s="29" t="s">
        <v>258</v>
      </c>
      <c r="E368" s="12">
        <v>42.21</v>
      </c>
      <c r="F368" s="13">
        <f t="shared" si="6"/>
        <v>42.21</v>
      </c>
    </row>
    <row r="369" spans="2:6">
      <c r="B369" s="9" t="s">
        <v>50</v>
      </c>
      <c r="C369" s="15" t="s">
        <v>4</v>
      </c>
      <c r="D369" s="29" t="s">
        <v>259</v>
      </c>
      <c r="E369" s="12">
        <v>42.21</v>
      </c>
      <c r="F369" s="13">
        <f t="shared" si="6"/>
        <v>42.21</v>
      </c>
    </row>
    <row r="370" spans="2:6">
      <c r="B370" s="9" t="s">
        <v>50</v>
      </c>
      <c r="C370" s="15" t="s">
        <v>4</v>
      </c>
      <c r="D370" s="29" t="s">
        <v>260</v>
      </c>
      <c r="E370" s="12">
        <v>65.069999999999993</v>
      </c>
      <c r="F370" s="13">
        <f t="shared" si="6"/>
        <v>65.069999999999993</v>
      </c>
    </row>
    <row r="371" spans="2:6">
      <c r="B371" s="9" t="s">
        <v>50</v>
      </c>
      <c r="C371" s="15" t="s">
        <v>4</v>
      </c>
      <c r="D371" s="29" t="s">
        <v>261</v>
      </c>
      <c r="E371" s="12">
        <v>69.37</v>
      </c>
      <c r="F371" s="13">
        <f t="shared" si="6"/>
        <v>69.37</v>
      </c>
    </row>
    <row r="372" spans="2:6">
      <c r="B372" s="9" t="s">
        <v>50</v>
      </c>
      <c r="C372" s="15" t="s">
        <v>4</v>
      </c>
      <c r="D372" s="29" t="s">
        <v>262</v>
      </c>
      <c r="E372" s="12">
        <v>69.459999999999994</v>
      </c>
      <c r="F372" s="13">
        <f t="shared" si="6"/>
        <v>69.459999999999994</v>
      </c>
    </row>
    <row r="373" spans="2:6">
      <c r="B373" s="9" t="s">
        <v>50</v>
      </c>
      <c r="C373" s="15" t="s">
        <v>4</v>
      </c>
      <c r="D373" s="29" t="s">
        <v>263</v>
      </c>
      <c r="E373" s="12">
        <v>72.099999999999994</v>
      </c>
      <c r="F373" s="13">
        <f t="shared" si="6"/>
        <v>72.099999999999994</v>
      </c>
    </row>
    <row r="374" spans="2:6">
      <c r="B374" s="9" t="s">
        <v>50</v>
      </c>
      <c r="C374" s="15" t="s">
        <v>4</v>
      </c>
      <c r="D374" s="29" t="s">
        <v>264</v>
      </c>
      <c r="E374" s="12">
        <v>365.78</v>
      </c>
      <c r="F374" s="13">
        <f t="shared" si="6"/>
        <v>365.78</v>
      </c>
    </row>
    <row r="375" spans="2:6">
      <c r="B375" s="9" t="s">
        <v>50</v>
      </c>
      <c r="C375" s="15" t="s">
        <v>4</v>
      </c>
      <c r="D375" s="29" t="s">
        <v>265</v>
      </c>
      <c r="E375" s="12">
        <v>111.6</v>
      </c>
      <c r="F375" s="13">
        <f t="shared" si="6"/>
        <v>111.6</v>
      </c>
    </row>
    <row r="376" spans="2:6">
      <c r="B376" s="9" t="s">
        <v>50</v>
      </c>
      <c r="C376" s="15" t="s">
        <v>4</v>
      </c>
      <c r="D376" s="29" t="s">
        <v>266</v>
      </c>
      <c r="E376" s="12">
        <v>111.6</v>
      </c>
      <c r="F376" s="13">
        <f t="shared" si="6"/>
        <v>111.6</v>
      </c>
    </row>
    <row r="377" spans="2:6">
      <c r="B377" s="9" t="s">
        <v>50</v>
      </c>
      <c r="C377" s="15" t="s">
        <v>4</v>
      </c>
      <c r="D377" s="29" t="s">
        <v>267</v>
      </c>
      <c r="E377" s="12">
        <v>111.6</v>
      </c>
      <c r="F377" s="13">
        <f t="shared" si="6"/>
        <v>111.6</v>
      </c>
    </row>
    <row r="378" spans="2:6">
      <c r="B378" s="9" t="s">
        <v>50</v>
      </c>
      <c r="C378" s="15" t="s">
        <v>4</v>
      </c>
      <c r="D378" s="29" t="s">
        <v>268</v>
      </c>
      <c r="E378" s="12">
        <v>111.6</v>
      </c>
      <c r="F378" s="13">
        <f t="shared" si="6"/>
        <v>111.6</v>
      </c>
    </row>
    <row r="379" spans="2:6">
      <c r="B379" s="9" t="s">
        <v>50</v>
      </c>
      <c r="C379" s="15" t="s">
        <v>4</v>
      </c>
      <c r="D379" s="29" t="s">
        <v>269</v>
      </c>
      <c r="E379" s="12">
        <v>615.49</v>
      </c>
      <c r="F379" s="13">
        <f t="shared" si="6"/>
        <v>615.49</v>
      </c>
    </row>
    <row r="380" spans="2:6">
      <c r="B380" s="9" t="s">
        <v>49</v>
      </c>
      <c r="C380" s="15" t="s">
        <v>4</v>
      </c>
      <c r="D380" s="29" t="s">
        <v>270</v>
      </c>
      <c r="E380" s="12">
        <v>80.89</v>
      </c>
      <c r="F380" s="13">
        <f t="shared" si="6"/>
        <v>161.78</v>
      </c>
    </row>
    <row r="381" spans="2:6">
      <c r="B381" s="9" t="s">
        <v>51</v>
      </c>
      <c r="C381" s="15" t="s">
        <v>4</v>
      </c>
      <c r="D381" s="29" t="s">
        <v>271</v>
      </c>
      <c r="E381" s="12">
        <v>73.86</v>
      </c>
      <c r="F381" s="13">
        <f t="shared" si="6"/>
        <v>295.44</v>
      </c>
    </row>
    <row r="382" spans="2:6">
      <c r="B382" s="9" t="s">
        <v>50</v>
      </c>
      <c r="C382" s="15" t="s">
        <v>4</v>
      </c>
      <c r="D382" s="29" t="s">
        <v>272</v>
      </c>
      <c r="E382" s="12">
        <v>78.25</v>
      </c>
      <c r="F382" s="13">
        <f t="shared" si="6"/>
        <v>78.25</v>
      </c>
    </row>
    <row r="383" spans="2:6">
      <c r="B383" s="9" t="s">
        <v>50</v>
      </c>
      <c r="C383" s="15" t="s">
        <v>4</v>
      </c>
      <c r="D383" s="29" t="s">
        <v>273</v>
      </c>
      <c r="E383" s="12">
        <v>73.86</v>
      </c>
      <c r="F383" s="13">
        <f t="shared" si="6"/>
        <v>73.86</v>
      </c>
    </row>
    <row r="384" spans="2:6">
      <c r="B384" s="9" t="s">
        <v>50</v>
      </c>
      <c r="C384" s="28" t="s">
        <v>4</v>
      </c>
      <c r="D384" s="29" t="s">
        <v>190</v>
      </c>
      <c r="E384" s="12">
        <v>38.69</v>
      </c>
      <c r="F384" s="13">
        <f t="shared" si="6"/>
        <v>38.69</v>
      </c>
    </row>
    <row r="385" spans="2:6">
      <c r="B385" s="9" t="s">
        <v>50</v>
      </c>
      <c r="C385" s="15" t="s">
        <v>4</v>
      </c>
      <c r="D385" s="29" t="s">
        <v>274</v>
      </c>
      <c r="E385" s="12">
        <v>406.23</v>
      </c>
      <c r="F385" s="13">
        <f t="shared" si="6"/>
        <v>406.23</v>
      </c>
    </row>
    <row r="386" spans="2:6">
      <c r="B386" s="9" t="s">
        <v>50</v>
      </c>
      <c r="C386" s="15" t="s">
        <v>4</v>
      </c>
      <c r="D386" s="29" t="s">
        <v>275</v>
      </c>
      <c r="E386" s="12">
        <v>406.23</v>
      </c>
      <c r="F386" s="13">
        <f t="shared" si="6"/>
        <v>406.23</v>
      </c>
    </row>
    <row r="387" spans="2:6">
      <c r="B387" s="9" t="s">
        <v>50</v>
      </c>
      <c r="C387" s="15" t="s">
        <v>4</v>
      </c>
      <c r="D387" s="29" t="s">
        <v>276</v>
      </c>
      <c r="E387" s="12">
        <v>2480.4299999999998</v>
      </c>
      <c r="F387" s="13">
        <f t="shared" si="6"/>
        <v>2480.4299999999998</v>
      </c>
    </row>
    <row r="388" spans="2:6">
      <c r="B388" s="9" t="s">
        <v>50</v>
      </c>
      <c r="C388" s="15" t="s">
        <v>4</v>
      </c>
      <c r="D388" s="29" t="s">
        <v>174</v>
      </c>
      <c r="E388" s="12">
        <v>3038.77</v>
      </c>
      <c r="F388" s="13">
        <f t="shared" si="6"/>
        <v>3038.77</v>
      </c>
    </row>
    <row r="389" spans="2:6">
      <c r="B389" s="9" t="s">
        <v>51</v>
      </c>
      <c r="C389" s="15" t="s">
        <v>4</v>
      </c>
      <c r="D389" s="29" t="s">
        <v>277</v>
      </c>
      <c r="E389" s="12">
        <v>74.739999999999995</v>
      </c>
      <c r="F389" s="13">
        <f t="shared" si="6"/>
        <v>298.95999999999998</v>
      </c>
    </row>
    <row r="390" spans="2:6">
      <c r="B390" s="9" t="s">
        <v>49</v>
      </c>
      <c r="C390" s="15" t="s">
        <v>4</v>
      </c>
      <c r="D390" s="29" t="s">
        <v>278</v>
      </c>
      <c r="E390" s="12">
        <v>1099.0899999999999</v>
      </c>
      <c r="F390" s="13">
        <f t="shared" si="6"/>
        <v>2198.1799999999998</v>
      </c>
    </row>
    <row r="391" spans="2:6">
      <c r="B391" s="9" t="s">
        <v>50</v>
      </c>
      <c r="C391" s="15" t="s">
        <v>4</v>
      </c>
      <c r="D391" s="29" t="s">
        <v>279</v>
      </c>
      <c r="E391" s="12">
        <v>1643.36</v>
      </c>
      <c r="F391" s="13">
        <f t="shared" si="6"/>
        <v>1643.36</v>
      </c>
    </row>
    <row r="392" spans="2:6">
      <c r="B392" s="9" t="s">
        <v>50</v>
      </c>
      <c r="C392" s="15" t="s">
        <v>4</v>
      </c>
      <c r="D392" s="29" t="s">
        <v>280</v>
      </c>
      <c r="E392" s="12">
        <v>689</v>
      </c>
      <c r="F392" s="13">
        <f t="shared" si="6"/>
        <v>689</v>
      </c>
    </row>
    <row r="393" spans="2:6">
      <c r="B393" s="9" t="s">
        <v>49</v>
      </c>
      <c r="C393" s="15" t="s">
        <v>4</v>
      </c>
      <c r="D393" s="29" t="s">
        <v>281</v>
      </c>
      <c r="E393" s="12">
        <v>69</v>
      </c>
      <c r="F393" s="13">
        <f t="shared" si="6"/>
        <v>138</v>
      </c>
    </row>
    <row r="394" spans="2:6">
      <c r="B394" s="9" t="s">
        <v>50</v>
      </c>
      <c r="C394" s="15" t="s">
        <v>4</v>
      </c>
      <c r="D394" s="29" t="s">
        <v>283</v>
      </c>
      <c r="E394" s="12">
        <v>2822.47</v>
      </c>
      <c r="F394" s="13">
        <f t="shared" si="6"/>
        <v>2822.47</v>
      </c>
    </row>
    <row r="395" spans="2:6">
      <c r="B395" s="9" t="s">
        <v>50</v>
      </c>
      <c r="C395" s="15" t="s">
        <v>4</v>
      </c>
      <c r="D395" s="29" t="s">
        <v>284</v>
      </c>
      <c r="E395" s="12">
        <v>25.5</v>
      </c>
      <c r="F395" s="13">
        <f t="shared" si="6"/>
        <v>25.5</v>
      </c>
    </row>
    <row r="396" spans="2:6">
      <c r="B396" s="9" t="s">
        <v>338</v>
      </c>
      <c r="C396" s="15" t="s">
        <v>4</v>
      </c>
      <c r="D396" s="29" t="s">
        <v>286</v>
      </c>
      <c r="E396" s="12">
        <v>15.94</v>
      </c>
      <c r="F396" s="13">
        <f t="shared" si="6"/>
        <v>382.56</v>
      </c>
    </row>
    <row r="397" spans="2:6">
      <c r="B397" s="16" t="s">
        <v>49</v>
      </c>
      <c r="C397" s="15" t="s">
        <v>4</v>
      </c>
      <c r="D397" s="29" t="s">
        <v>287</v>
      </c>
      <c r="E397" s="12">
        <v>399.46</v>
      </c>
      <c r="F397" s="13">
        <f t="shared" si="6"/>
        <v>798.92</v>
      </c>
    </row>
    <row r="398" spans="2:6">
      <c r="B398" s="9" t="s">
        <v>51</v>
      </c>
      <c r="C398" s="15" t="s">
        <v>4</v>
      </c>
      <c r="D398" s="29" t="s">
        <v>288</v>
      </c>
      <c r="E398" s="12">
        <v>386.35</v>
      </c>
      <c r="F398" s="13">
        <f t="shared" si="6"/>
        <v>1545.4</v>
      </c>
    </row>
    <row r="399" spans="2:6">
      <c r="B399" s="9" t="s">
        <v>52</v>
      </c>
      <c r="C399" s="15" t="s">
        <v>4</v>
      </c>
      <c r="D399" s="29" t="s">
        <v>285</v>
      </c>
      <c r="E399" s="12">
        <v>28.14</v>
      </c>
      <c r="F399" s="13">
        <f t="shared" si="6"/>
        <v>168.84</v>
      </c>
    </row>
    <row r="400" spans="2:6">
      <c r="B400" s="9" t="s">
        <v>50</v>
      </c>
      <c r="C400" s="15" t="s">
        <v>4</v>
      </c>
      <c r="D400" s="29" t="s">
        <v>289</v>
      </c>
      <c r="E400" s="12">
        <v>478.28</v>
      </c>
      <c r="F400" s="13">
        <f t="shared" si="6"/>
        <v>478.28</v>
      </c>
    </row>
    <row r="401" spans="2:6">
      <c r="B401" s="9" t="s">
        <v>50</v>
      </c>
      <c r="C401" s="15" t="s">
        <v>4</v>
      </c>
      <c r="D401" s="29" t="s">
        <v>290</v>
      </c>
      <c r="E401" s="12">
        <v>2502.13</v>
      </c>
      <c r="F401" s="13">
        <f t="shared" si="6"/>
        <v>2502.13</v>
      </c>
    </row>
    <row r="402" spans="2:6">
      <c r="B402" s="9" t="s">
        <v>50</v>
      </c>
      <c r="C402" s="15" t="s">
        <v>4</v>
      </c>
      <c r="D402" s="29" t="s">
        <v>291</v>
      </c>
      <c r="E402" s="12">
        <v>166.51</v>
      </c>
      <c r="F402" s="13">
        <f t="shared" si="6"/>
        <v>166.51</v>
      </c>
    </row>
    <row r="403" spans="2:6">
      <c r="B403" s="9" t="s">
        <v>50</v>
      </c>
      <c r="C403" s="15" t="s">
        <v>4</v>
      </c>
      <c r="D403" s="29" t="s">
        <v>292</v>
      </c>
      <c r="E403" s="12">
        <v>166.51</v>
      </c>
      <c r="F403" s="13">
        <f t="shared" si="6"/>
        <v>166.51</v>
      </c>
    </row>
    <row r="404" spans="2:6">
      <c r="B404" s="9" t="s">
        <v>50</v>
      </c>
      <c r="C404" s="15" t="s">
        <v>4</v>
      </c>
      <c r="D404" s="29" t="s">
        <v>293</v>
      </c>
      <c r="E404" s="12">
        <v>395.03</v>
      </c>
      <c r="F404" s="13">
        <f t="shared" si="6"/>
        <v>395.03</v>
      </c>
    </row>
    <row r="405" spans="2:6">
      <c r="B405" s="9" t="s">
        <v>50</v>
      </c>
      <c r="C405" s="15" t="s">
        <v>4</v>
      </c>
      <c r="D405" s="29" t="s">
        <v>294</v>
      </c>
      <c r="E405" s="12">
        <v>2171.8000000000002</v>
      </c>
      <c r="F405" s="13">
        <f t="shared" si="6"/>
        <v>2171.8000000000002</v>
      </c>
    </row>
    <row r="406" spans="2:6">
      <c r="B406" s="9" t="s">
        <v>50</v>
      </c>
      <c r="C406" s="15" t="s">
        <v>4</v>
      </c>
      <c r="D406" s="29" t="s">
        <v>295</v>
      </c>
      <c r="E406" s="12">
        <v>292.8</v>
      </c>
      <c r="F406" s="13">
        <f t="shared" si="6"/>
        <v>292.8</v>
      </c>
    </row>
    <row r="407" spans="2:6">
      <c r="B407" s="9" t="s">
        <v>50</v>
      </c>
      <c r="C407" s="15" t="s">
        <v>4</v>
      </c>
      <c r="D407" s="29" t="s">
        <v>296</v>
      </c>
      <c r="E407" s="12">
        <v>153.88</v>
      </c>
      <c r="F407" s="13">
        <f t="shared" ref="F407:F448" si="7">B407*E407</f>
        <v>153.88</v>
      </c>
    </row>
    <row r="408" spans="2:6">
      <c r="B408" s="9" t="s">
        <v>50</v>
      </c>
      <c r="C408" s="15" t="s">
        <v>4</v>
      </c>
      <c r="D408" s="29" t="s">
        <v>297</v>
      </c>
      <c r="E408" s="12">
        <v>116.94</v>
      </c>
      <c r="F408" s="13">
        <f t="shared" si="7"/>
        <v>116.94</v>
      </c>
    </row>
    <row r="409" spans="2:6">
      <c r="B409" s="9" t="s">
        <v>50</v>
      </c>
      <c r="C409" s="15" t="s">
        <v>4</v>
      </c>
      <c r="D409" s="29" t="s">
        <v>298</v>
      </c>
      <c r="E409" s="12">
        <v>68.58</v>
      </c>
      <c r="F409" s="13">
        <f t="shared" si="7"/>
        <v>68.58</v>
      </c>
    </row>
    <row r="410" spans="2:6">
      <c r="B410" s="9" t="s">
        <v>49</v>
      </c>
      <c r="C410" s="15" t="s">
        <v>4</v>
      </c>
      <c r="D410" s="29" t="s">
        <v>299</v>
      </c>
      <c r="E410" s="12">
        <v>54.52</v>
      </c>
      <c r="F410" s="13">
        <f t="shared" si="7"/>
        <v>109.04</v>
      </c>
    </row>
    <row r="411" spans="2:6">
      <c r="B411" s="23" t="s">
        <v>51</v>
      </c>
      <c r="C411" s="15" t="s">
        <v>4</v>
      </c>
      <c r="D411" s="29" t="s">
        <v>300</v>
      </c>
      <c r="E411" s="24">
        <v>61.11</v>
      </c>
      <c r="F411" s="13">
        <f t="shared" si="7"/>
        <v>244.44</v>
      </c>
    </row>
    <row r="412" spans="2:6">
      <c r="B412" s="23" t="s">
        <v>50</v>
      </c>
      <c r="C412" s="15" t="s">
        <v>4</v>
      </c>
      <c r="D412" s="29" t="s">
        <v>301</v>
      </c>
      <c r="E412" s="24">
        <v>147.71</v>
      </c>
      <c r="F412" s="13">
        <f t="shared" si="7"/>
        <v>147.71</v>
      </c>
    </row>
    <row r="413" spans="2:6">
      <c r="B413" s="23" t="s">
        <v>50</v>
      </c>
      <c r="C413" s="15" t="s">
        <v>4</v>
      </c>
      <c r="D413" s="29" t="s">
        <v>302</v>
      </c>
      <c r="E413" s="24">
        <v>80.89</v>
      </c>
      <c r="F413" s="13">
        <f t="shared" si="7"/>
        <v>80.89</v>
      </c>
    </row>
    <row r="414" spans="2:6">
      <c r="B414" s="23" t="s">
        <v>50</v>
      </c>
      <c r="C414" s="15" t="s">
        <v>4</v>
      </c>
      <c r="D414" s="29" t="s">
        <v>303</v>
      </c>
      <c r="E414" s="24">
        <v>233</v>
      </c>
      <c r="F414" s="13">
        <f t="shared" si="7"/>
        <v>233</v>
      </c>
    </row>
    <row r="415" spans="2:6">
      <c r="B415" s="23" t="s">
        <v>50</v>
      </c>
      <c r="C415" s="15" t="s">
        <v>4</v>
      </c>
      <c r="D415" s="29" t="s">
        <v>304</v>
      </c>
      <c r="E415" s="24">
        <v>233</v>
      </c>
      <c r="F415" s="13">
        <f t="shared" si="7"/>
        <v>233</v>
      </c>
    </row>
    <row r="416" spans="2:6">
      <c r="B416" s="23" t="s">
        <v>53</v>
      </c>
      <c r="C416" s="15" t="s">
        <v>4</v>
      </c>
      <c r="D416" s="29" t="s">
        <v>305</v>
      </c>
      <c r="E416" s="24">
        <v>299.33</v>
      </c>
      <c r="F416" s="13">
        <f t="shared" si="7"/>
        <v>897.99</v>
      </c>
    </row>
    <row r="417" spans="2:6">
      <c r="B417" s="23" t="s">
        <v>49</v>
      </c>
      <c r="C417" s="15" t="s">
        <v>4</v>
      </c>
      <c r="D417" s="29" t="s">
        <v>310</v>
      </c>
      <c r="E417" s="24">
        <v>589.01</v>
      </c>
      <c r="F417" s="13">
        <f t="shared" si="7"/>
        <v>1178.02</v>
      </c>
    </row>
    <row r="418" spans="2:6">
      <c r="B418" s="23" t="s">
        <v>50</v>
      </c>
      <c r="C418" s="15" t="s">
        <v>4</v>
      </c>
      <c r="D418" s="29" t="s">
        <v>306</v>
      </c>
      <c r="E418" s="24">
        <v>254.56</v>
      </c>
      <c r="F418" s="13">
        <f t="shared" si="7"/>
        <v>254.56</v>
      </c>
    </row>
    <row r="419" spans="2:6">
      <c r="B419" s="23" t="s">
        <v>50</v>
      </c>
      <c r="C419" s="15" t="s">
        <v>4</v>
      </c>
      <c r="D419" s="29" t="s">
        <v>307</v>
      </c>
      <c r="E419" s="24">
        <v>71.98</v>
      </c>
      <c r="F419" s="13">
        <f t="shared" si="7"/>
        <v>71.98</v>
      </c>
    </row>
    <row r="420" spans="2:6">
      <c r="B420" s="23" t="s">
        <v>49</v>
      </c>
      <c r="C420" s="15" t="s">
        <v>4</v>
      </c>
      <c r="D420" s="29" t="s">
        <v>308</v>
      </c>
      <c r="E420" s="24">
        <v>144.84</v>
      </c>
      <c r="F420" s="13">
        <f t="shared" si="7"/>
        <v>289.68</v>
      </c>
    </row>
    <row r="421" spans="2:6">
      <c r="B421" s="23" t="s">
        <v>49</v>
      </c>
      <c r="C421" s="15" t="s">
        <v>4</v>
      </c>
      <c r="D421" s="29" t="s">
        <v>309</v>
      </c>
      <c r="E421" s="24">
        <v>305.47000000000003</v>
      </c>
      <c r="F421" s="13">
        <f t="shared" si="7"/>
        <v>610.94000000000005</v>
      </c>
    </row>
    <row r="422" spans="2:6">
      <c r="B422" s="23" t="s">
        <v>49</v>
      </c>
      <c r="C422" s="15" t="s">
        <v>4</v>
      </c>
      <c r="D422" s="29" t="s">
        <v>311</v>
      </c>
      <c r="E422" s="24">
        <v>237.01</v>
      </c>
      <c r="F422" s="13">
        <f t="shared" si="7"/>
        <v>474.02</v>
      </c>
    </row>
    <row r="423" spans="2:6">
      <c r="B423" s="23" t="s">
        <v>49</v>
      </c>
      <c r="C423" s="15" t="s">
        <v>4</v>
      </c>
      <c r="D423" s="29" t="s">
        <v>312</v>
      </c>
      <c r="E423" s="24">
        <v>294.95</v>
      </c>
      <c r="F423" s="13">
        <f t="shared" si="7"/>
        <v>589.9</v>
      </c>
    </row>
    <row r="424" spans="2:6">
      <c r="B424" s="23" t="s">
        <v>49</v>
      </c>
      <c r="C424" s="15" t="s">
        <v>4</v>
      </c>
      <c r="D424" s="29" t="s">
        <v>313</v>
      </c>
      <c r="E424" s="24">
        <v>316.02</v>
      </c>
      <c r="F424" s="13">
        <f t="shared" si="7"/>
        <v>632.04</v>
      </c>
    </row>
    <row r="425" spans="2:6">
      <c r="B425" s="23" t="s">
        <v>50</v>
      </c>
      <c r="C425" s="15" t="s">
        <v>4</v>
      </c>
      <c r="D425" s="29" t="s">
        <v>314</v>
      </c>
      <c r="E425" s="24">
        <v>413.25</v>
      </c>
      <c r="F425" s="13">
        <f t="shared" si="7"/>
        <v>413.25</v>
      </c>
    </row>
    <row r="426" spans="2:6">
      <c r="B426" s="23" t="s">
        <v>50</v>
      </c>
      <c r="C426" s="15" t="s">
        <v>4</v>
      </c>
      <c r="D426" s="29" t="s">
        <v>316</v>
      </c>
      <c r="E426" s="24">
        <v>396.55</v>
      </c>
      <c r="F426" s="13">
        <f t="shared" si="7"/>
        <v>396.55</v>
      </c>
    </row>
    <row r="427" spans="2:6">
      <c r="B427" s="23" t="s">
        <v>50</v>
      </c>
      <c r="C427" s="15" t="s">
        <v>4</v>
      </c>
      <c r="D427" s="29" t="s">
        <v>315</v>
      </c>
      <c r="E427" s="24">
        <v>200.47</v>
      </c>
      <c r="F427" s="13">
        <f t="shared" si="7"/>
        <v>200.47</v>
      </c>
    </row>
    <row r="428" spans="2:6">
      <c r="B428" s="23" t="s">
        <v>50</v>
      </c>
      <c r="C428" s="15" t="s">
        <v>4</v>
      </c>
      <c r="D428" s="29" t="s">
        <v>317</v>
      </c>
      <c r="E428" s="24">
        <v>327.08999999999997</v>
      </c>
      <c r="F428" s="13">
        <f t="shared" si="7"/>
        <v>327.08999999999997</v>
      </c>
    </row>
    <row r="429" spans="2:6">
      <c r="B429" s="23" t="s">
        <v>50</v>
      </c>
      <c r="C429" s="15" t="s">
        <v>4</v>
      </c>
      <c r="D429" s="29" t="s">
        <v>318</v>
      </c>
      <c r="E429" s="24">
        <v>675.99</v>
      </c>
      <c r="F429" s="13">
        <f t="shared" si="7"/>
        <v>675.99</v>
      </c>
    </row>
    <row r="430" spans="2:6">
      <c r="B430" s="23" t="s">
        <v>50</v>
      </c>
      <c r="C430" s="15" t="s">
        <v>4</v>
      </c>
      <c r="D430" s="29" t="s">
        <v>319</v>
      </c>
      <c r="E430" s="24">
        <v>32.770000000000003</v>
      </c>
      <c r="F430" s="13">
        <f t="shared" si="7"/>
        <v>32.770000000000003</v>
      </c>
    </row>
    <row r="431" spans="2:6">
      <c r="B431" s="23" t="s">
        <v>50</v>
      </c>
      <c r="C431" s="15" t="s">
        <v>4</v>
      </c>
      <c r="D431" s="29" t="s">
        <v>320</v>
      </c>
      <c r="E431" s="24">
        <v>38.97</v>
      </c>
      <c r="F431" s="13">
        <f t="shared" si="7"/>
        <v>38.97</v>
      </c>
    </row>
    <row r="432" spans="2:6">
      <c r="B432" s="23" t="s">
        <v>49</v>
      </c>
      <c r="C432" s="15" t="s">
        <v>4</v>
      </c>
      <c r="D432" s="29" t="s">
        <v>321</v>
      </c>
      <c r="E432" s="24">
        <v>1356</v>
      </c>
      <c r="F432" s="13">
        <f t="shared" si="7"/>
        <v>2712</v>
      </c>
    </row>
    <row r="433" spans="2:6">
      <c r="B433" s="23" t="s">
        <v>51</v>
      </c>
      <c r="C433" s="15" t="s">
        <v>4</v>
      </c>
      <c r="D433" s="29" t="s">
        <v>322</v>
      </c>
      <c r="E433" s="24">
        <v>1269</v>
      </c>
      <c r="F433" s="13">
        <f t="shared" si="7"/>
        <v>5076</v>
      </c>
    </row>
    <row r="434" spans="2:6">
      <c r="B434" s="23" t="s">
        <v>50</v>
      </c>
      <c r="C434" s="15" t="s">
        <v>4</v>
      </c>
      <c r="D434" s="29" t="s">
        <v>323</v>
      </c>
      <c r="E434" s="24">
        <v>25.5</v>
      </c>
      <c r="F434" s="13">
        <f t="shared" si="7"/>
        <v>25.5</v>
      </c>
    </row>
    <row r="435" spans="2:6">
      <c r="B435" s="23" t="s">
        <v>50</v>
      </c>
      <c r="C435" s="15" t="s">
        <v>4</v>
      </c>
      <c r="D435" s="29" t="s">
        <v>324</v>
      </c>
      <c r="E435" s="24">
        <v>68.58</v>
      </c>
      <c r="F435" s="13">
        <f t="shared" si="7"/>
        <v>68.58</v>
      </c>
    </row>
    <row r="436" spans="2:6">
      <c r="B436" s="23" t="s">
        <v>50</v>
      </c>
      <c r="C436" s="15" t="s">
        <v>4</v>
      </c>
      <c r="D436" s="29" t="s">
        <v>325</v>
      </c>
      <c r="E436" s="24">
        <v>1980</v>
      </c>
      <c r="F436" s="13">
        <f t="shared" si="7"/>
        <v>1980</v>
      </c>
    </row>
    <row r="437" spans="2:6">
      <c r="B437" s="23" t="s">
        <v>49</v>
      </c>
      <c r="C437" s="15" t="s">
        <v>4</v>
      </c>
      <c r="D437" s="29" t="s">
        <v>326</v>
      </c>
      <c r="E437" s="24">
        <v>8.7899999999999991</v>
      </c>
      <c r="F437" s="13">
        <f t="shared" si="7"/>
        <v>17.579999999999998</v>
      </c>
    </row>
    <row r="438" spans="2:6">
      <c r="B438" s="23" t="s">
        <v>49</v>
      </c>
      <c r="C438" s="15" t="s">
        <v>4</v>
      </c>
      <c r="D438" s="29" t="s">
        <v>327</v>
      </c>
      <c r="E438" s="24">
        <v>123.1</v>
      </c>
      <c r="F438" s="13">
        <f t="shared" si="7"/>
        <v>246.2</v>
      </c>
    </row>
    <row r="439" spans="2:6">
      <c r="B439" s="23" t="s">
        <v>50</v>
      </c>
      <c r="C439" s="15" t="s">
        <v>4</v>
      </c>
      <c r="D439" s="29" t="s">
        <v>334</v>
      </c>
      <c r="E439" s="24">
        <v>1740.96</v>
      </c>
      <c r="F439" s="13">
        <f t="shared" si="7"/>
        <v>1740.96</v>
      </c>
    </row>
    <row r="440" spans="2:6">
      <c r="B440" s="23" t="s">
        <v>50</v>
      </c>
      <c r="C440" s="15" t="s">
        <v>4</v>
      </c>
      <c r="D440" s="29" t="s">
        <v>46</v>
      </c>
      <c r="E440" s="24">
        <v>3090</v>
      </c>
      <c r="F440" s="13">
        <f t="shared" si="7"/>
        <v>3090</v>
      </c>
    </row>
    <row r="441" spans="2:6">
      <c r="B441" s="23" t="s">
        <v>51</v>
      </c>
      <c r="C441" s="15" t="s">
        <v>4</v>
      </c>
      <c r="D441" s="29" t="s">
        <v>328</v>
      </c>
      <c r="E441" s="24">
        <v>28.14</v>
      </c>
      <c r="F441" s="13">
        <f t="shared" si="7"/>
        <v>112.56</v>
      </c>
    </row>
    <row r="442" spans="2:6">
      <c r="B442" s="23" t="s">
        <v>51</v>
      </c>
      <c r="C442" s="15" t="s">
        <v>4</v>
      </c>
      <c r="D442" s="29" t="s">
        <v>329</v>
      </c>
      <c r="E442" s="24">
        <v>1099.97</v>
      </c>
      <c r="F442" s="13">
        <f t="shared" si="7"/>
        <v>4399.88</v>
      </c>
    </row>
    <row r="443" spans="2:6">
      <c r="B443" s="23" t="s">
        <v>50</v>
      </c>
      <c r="C443" s="15" t="s">
        <v>4</v>
      </c>
      <c r="D443" s="32" t="s">
        <v>13</v>
      </c>
      <c r="E443" s="24">
        <v>2515.6</v>
      </c>
      <c r="F443" s="13">
        <f t="shared" si="7"/>
        <v>2515.6</v>
      </c>
    </row>
    <row r="444" spans="2:6">
      <c r="B444" s="23" t="s">
        <v>49</v>
      </c>
      <c r="C444" s="15" t="s">
        <v>4</v>
      </c>
      <c r="D444" s="29" t="s">
        <v>330</v>
      </c>
      <c r="E444" s="24">
        <v>226.09</v>
      </c>
      <c r="F444" s="13">
        <f t="shared" si="7"/>
        <v>452.18</v>
      </c>
    </row>
    <row r="445" spans="2:6">
      <c r="B445" s="23" t="s">
        <v>50</v>
      </c>
      <c r="C445" s="15" t="s">
        <v>4</v>
      </c>
      <c r="D445" s="29" t="s">
        <v>331</v>
      </c>
      <c r="E445" s="24">
        <v>683.53</v>
      </c>
      <c r="F445" s="13">
        <f t="shared" si="7"/>
        <v>683.53</v>
      </c>
    </row>
    <row r="446" spans="2:6">
      <c r="B446" s="23" t="s">
        <v>50</v>
      </c>
      <c r="C446" s="15" t="s">
        <v>4</v>
      </c>
      <c r="D446" s="29" t="s">
        <v>332</v>
      </c>
      <c r="E446" s="24">
        <v>450.43</v>
      </c>
      <c r="F446" s="13">
        <f t="shared" si="7"/>
        <v>450.43</v>
      </c>
    </row>
    <row r="447" spans="2:6">
      <c r="B447" s="23" t="s">
        <v>50</v>
      </c>
      <c r="C447" s="15" t="s">
        <v>4</v>
      </c>
      <c r="D447" s="29" t="s">
        <v>333</v>
      </c>
      <c r="E447" s="24">
        <v>536.36</v>
      </c>
      <c r="F447" s="13">
        <f t="shared" si="7"/>
        <v>536.36</v>
      </c>
    </row>
    <row r="448" spans="2:6">
      <c r="B448" s="9" t="s">
        <v>50</v>
      </c>
      <c r="C448" s="15" t="s">
        <v>4</v>
      </c>
      <c r="D448" s="29" t="s">
        <v>282</v>
      </c>
      <c r="E448" s="12">
        <v>861.69</v>
      </c>
      <c r="F448" s="13">
        <f t="shared" si="7"/>
        <v>861.69</v>
      </c>
    </row>
    <row r="449" spans="2:6" ht="15.75">
      <c r="B449" s="35"/>
      <c r="C449" s="35"/>
      <c r="D449" s="35"/>
      <c r="E449" s="65">
        <f>SUM(F278:F448)</f>
        <v>153491.86000000007</v>
      </c>
      <c r="F449" s="65"/>
    </row>
    <row r="450" spans="2:6" ht="15.75">
      <c r="B450" s="63" t="s">
        <v>139</v>
      </c>
      <c r="C450" s="63"/>
      <c r="D450" s="63"/>
      <c r="E450" s="64"/>
      <c r="F450" s="64"/>
    </row>
    <row r="451" spans="2:6">
      <c r="B451" s="16" t="s">
        <v>49</v>
      </c>
      <c r="C451" s="15" t="s">
        <v>4</v>
      </c>
      <c r="D451" s="36" t="s">
        <v>22</v>
      </c>
      <c r="E451" s="12">
        <v>1362</v>
      </c>
      <c r="F451" s="37">
        <f>B451*E451</f>
        <v>2724</v>
      </c>
    </row>
    <row r="452" spans="2:6">
      <c r="B452" s="16" t="s">
        <v>50</v>
      </c>
      <c r="C452" s="28" t="s">
        <v>4</v>
      </c>
      <c r="D452" s="36" t="s">
        <v>143</v>
      </c>
      <c r="E452" s="12">
        <v>2678</v>
      </c>
      <c r="F452" s="37">
        <f t="shared" ref="F452:F504" si="8">B452*E452</f>
        <v>2678</v>
      </c>
    </row>
    <row r="453" spans="2:6">
      <c r="B453" s="16" t="s">
        <v>49</v>
      </c>
      <c r="C453" s="15" t="s">
        <v>4</v>
      </c>
      <c r="D453" s="38" t="s">
        <v>145</v>
      </c>
      <c r="E453" s="12">
        <v>465</v>
      </c>
      <c r="F453" s="37">
        <f t="shared" si="8"/>
        <v>930</v>
      </c>
    </row>
    <row r="454" spans="2:6">
      <c r="B454" s="16" t="s">
        <v>49</v>
      </c>
      <c r="C454" s="28" t="s">
        <v>4</v>
      </c>
      <c r="D454" s="36" t="s">
        <v>144</v>
      </c>
      <c r="E454" s="12">
        <v>791</v>
      </c>
      <c r="F454" s="37">
        <f t="shared" si="8"/>
        <v>1582</v>
      </c>
    </row>
    <row r="455" spans="2:6">
      <c r="B455" s="16" t="s">
        <v>49</v>
      </c>
      <c r="C455" s="15" t="s">
        <v>4</v>
      </c>
      <c r="D455" s="36" t="s">
        <v>159</v>
      </c>
      <c r="E455" s="12">
        <v>780</v>
      </c>
      <c r="F455" s="37">
        <f t="shared" si="8"/>
        <v>1560</v>
      </c>
    </row>
    <row r="456" spans="2:6">
      <c r="B456" s="16" t="s">
        <v>49</v>
      </c>
      <c r="C456" s="15" t="s">
        <v>4</v>
      </c>
      <c r="D456" s="38" t="s">
        <v>38</v>
      </c>
      <c r="E456" s="12">
        <v>1398</v>
      </c>
      <c r="F456" s="37">
        <f t="shared" si="8"/>
        <v>2796</v>
      </c>
    </row>
    <row r="457" spans="2:6">
      <c r="B457" s="16" t="s">
        <v>50</v>
      </c>
      <c r="C457" s="15" t="s">
        <v>4</v>
      </c>
      <c r="D457" s="36" t="s">
        <v>160</v>
      </c>
      <c r="E457" s="12">
        <v>2988</v>
      </c>
      <c r="F457" s="37">
        <f t="shared" si="8"/>
        <v>2988</v>
      </c>
    </row>
    <row r="458" spans="2:6">
      <c r="B458" s="16" t="s">
        <v>50</v>
      </c>
      <c r="C458" s="15" t="s">
        <v>4</v>
      </c>
      <c r="D458" s="38" t="s">
        <v>172</v>
      </c>
      <c r="E458" s="12">
        <v>6547</v>
      </c>
      <c r="F458" s="37">
        <f t="shared" si="8"/>
        <v>6547</v>
      </c>
    </row>
    <row r="459" spans="2:6">
      <c r="B459" s="16" t="s">
        <v>49</v>
      </c>
      <c r="C459" s="15" t="s">
        <v>4</v>
      </c>
      <c r="D459" s="36" t="s">
        <v>24</v>
      </c>
      <c r="E459" s="12">
        <v>692</v>
      </c>
      <c r="F459" s="37">
        <f t="shared" si="8"/>
        <v>1384</v>
      </c>
    </row>
    <row r="460" spans="2:6">
      <c r="B460" s="16" t="s">
        <v>49</v>
      </c>
      <c r="C460" s="15" t="s">
        <v>4</v>
      </c>
      <c r="D460" s="36" t="s">
        <v>153</v>
      </c>
      <c r="E460" s="12">
        <v>866</v>
      </c>
      <c r="F460" s="37">
        <f t="shared" si="8"/>
        <v>1732</v>
      </c>
    </row>
    <row r="461" spans="2:6">
      <c r="B461" s="16" t="s">
        <v>50</v>
      </c>
      <c r="C461" s="28" t="s">
        <v>4</v>
      </c>
      <c r="D461" s="36" t="s">
        <v>157</v>
      </c>
      <c r="E461" s="12">
        <v>3990</v>
      </c>
      <c r="F461" s="37">
        <f t="shared" si="8"/>
        <v>3990</v>
      </c>
    </row>
    <row r="462" spans="2:6">
      <c r="B462" s="16" t="s">
        <v>50</v>
      </c>
      <c r="C462" s="15" t="s">
        <v>4</v>
      </c>
      <c r="D462" s="39" t="s">
        <v>25</v>
      </c>
      <c r="E462" s="12">
        <v>602</v>
      </c>
      <c r="F462" s="37">
        <f t="shared" si="8"/>
        <v>602</v>
      </c>
    </row>
    <row r="463" spans="2:6">
      <c r="B463" s="16" t="s">
        <v>50</v>
      </c>
      <c r="C463" s="33" t="s">
        <v>4</v>
      </c>
      <c r="D463" s="38" t="s">
        <v>173</v>
      </c>
      <c r="E463" s="12">
        <v>5801</v>
      </c>
      <c r="F463" s="37">
        <f t="shared" si="8"/>
        <v>5801</v>
      </c>
    </row>
    <row r="464" spans="2:6">
      <c r="B464" s="9" t="s">
        <v>49</v>
      </c>
      <c r="C464" s="15" t="s">
        <v>4</v>
      </c>
      <c r="D464" s="11" t="s">
        <v>72</v>
      </c>
      <c r="E464" s="12">
        <v>172</v>
      </c>
      <c r="F464" s="37">
        <f t="shared" si="8"/>
        <v>344</v>
      </c>
    </row>
    <row r="465" spans="2:6">
      <c r="B465" s="9" t="s">
        <v>49</v>
      </c>
      <c r="C465" s="15" t="s">
        <v>4</v>
      </c>
      <c r="D465" s="11" t="s">
        <v>167</v>
      </c>
      <c r="E465" s="12">
        <v>252</v>
      </c>
      <c r="F465" s="37">
        <f t="shared" si="8"/>
        <v>504</v>
      </c>
    </row>
    <row r="466" spans="2:6">
      <c r="B466" s="9" t="s">
        <v>53</v>
      </c>
      <c r="C466" s="15" t="s">
        <v>4</v>
      </c>
      <c r="D466" s="39" t="s">
        <v>20</v>
      </c>
      <c r="E466" s="12">
        <v>287</v>
      </c>
      <c r="F466" s="37">
        <f t="shared" si="8"/>
        <v>861</v>
      </c>
    </row>
    <row r="467" spans="2:6">
      <c r="B467" s="9">
        <v>20</v>
      </c>
      <c r="C467" s="28" t="s">
        <v>4</v>
      </c>
      <c r="D467" s="39" t="s">
        <v>17</v>
      </c>
      <c r="E467" s="12">
        <v>45</v>
      </c>
      <c r="F467" s="37">
        <f t="shared" si="8"/>
        <v>900</v>
      </c>
    </row>
    <row r="468" spans="2:6">
      <c r="B468" s="9">
        <v>20</v>
      </c>
      <c r="C468" s="28" t="s">
        <v>4</v>
      </c>
      <c r="D468" s="39" t="s">
        <v>18</v>
      </c>
      <c r="E468" s="12">
        <v>55</v>
      </c>
      <c r="F468" s="37">
        <f t="shared" si="8"/>
        <v>1100</v>
      </c>
    </row>
    <row r="469" spans="2:6">
      <c r="B469" s="9" t="s">
        <v>53</v>
      </c>
      <c r="C469" s="15" t="s">
        <v>4</v>
      </c>
      <c r="D469" s="39" t="s">
        <v>148</v>
      </c>
      <c r="E469" s="12">
        <v>169</v>
      </c>
      <c r="F469" s="37">
        <f t="shared" si="8"/>
        <v>507</v>
      </c>
    </row>
    <row r="470" spans="2:6">
      <c r="B470" s="9" t="s">
        <v>53</v>
      </c>
      <c r="C470" s="15" t="s">
        <v>4</v>
      </c>
      <c r="D470" s="39" t="s">
        <v>146</v>
      </c>
      <c r="E470" s="12">
        <v>172</v>
      </c>
      <c r="F470" s="37">
        <f t="shared" si="8"/>
        <v>516</v>
      </c>
    </row>
    <row r="471" spans="2:6">
      <c r="B471" s="9" t="s">
        <v>53</v>
      </c>
      <c r="C471" s="15" t="s">
        <v>4</v>
      </c>
      <c r="D471" s="39" t="s">
        <v>147</v>
      </c>
      <c r="E471" s="12">
        <v>139</v>
      </c>
      <c r="F471" s="37">
        <f t="shared" si="8"/>
        <v>417</v>
      </c>
    </row>
    <row r="472" spans="2:6">
      <c r="B472" s="9" t="s">
        <v>50</v>
      </c>
      <c r="C472" s="15" t="s">
        <v>4</v>
      </c>
      <c r="D472" s="11" t="s">
        <v>39</v>
      </c>
      <c r="E472" s="12">
        <v>669</v>
      </c>
      <c r="F472" s="37">
        <f t="shared" si="8"/>
        <v>669</v>
      </c>
    </row>
    <row r="473" spans="2:6">
      <c r="B473" s="9" t="s">
        <v>50</v>
      </c>
      <c r="C473" s="28" t="s">
        <v>4</v>
      </c>
      <c r="D473" s="39" t="s">
        <v>8</v>
      </c>
      <c r="E473" s="12">
        <v>4258</v>
      </c>
      <c r="F473" s="37">
        <f t="shared" si="8"/>
        <v>4258</v>
      </c>
    </row>
    <row r="474" spans="2:6">
      <c r="B474" s="9">
        <v>10</v>
      </c>
      <c r="C474" s="15" t="s">
        <v>4</v>
      </c>
      <c r="D474" s="39" t="s">
        <v>150</v>
      </c>
      <c r="E474" s="12">
        <v>7</v>
      </c>
      <c r="F474" s="37">
        <f t="shared" si="8"/>
        <v>70</v>
      </c>
    </row>
    <row r="475" spans="2:6">
      <c r="B475" s="9">
        <v>10</v>
      </c>
      <c r="C475" s="15" t="s">
        <v>4</v>
      </c>
      <c r="D475" s="39" t="s">
        <v>149</v>
      </c>
      <c r="E475" s="12">
        <v>6.5</v>
      </c>
      <c r="F475" s="37">
        <f t="shared" si="8"/>
        <v>65</v>
      </c>
    </row>
    <row r="476" spans="2:6">
      <c r="B476" s="34" t="s">
        <v>50</v>
      </c>
      <c r="C476" s="15" t="s">
        <v>4</v>
      </c>
      <c r="D476" s="39" t="s">
        <v>154</v>
      </c>
      <c r="E476" s="12">
        <v>172</v>
      </c>
      <c r="F476" s="37">
        <f t="shared" si="8"/>
        <v>172</v>
      </c>
    </row>
    <row r="477" spans="2:6">
      <c r="B477" s="34" t="s">
        <v>50</v>
      </c>
      <c r="C477" s="15" t="s">
        <v>4</v>
      </c>
      <c r="D477" s="39" t="s">
        <v>155</v>
      </c>
      <c r="E477" s="12">
        <v>172</v>
      </c>
      <c r="F477" s="37">
        <f t="shared" si="8"/>
        <v>172</v>
      </c>
    </row>
    <row r="478" spans="2:6">
      <c r="B478" s="9" t="s">
        <v>50</v>
      </c>
      <c r="C478" s="15" t="s">
        <v>4</v>
      </c>
      <c r="D478" s="39" t="s">
        <v>152</v>
      </c>
      <c r="E478" s="12">
        <v>162</v>
      </c>
      <c r="F478" s="37">
        <f t="shared" si="8"/>
        <v>162</v>
      </c>
    </row>
    <row r="479" spans="2:6">
      <c r="B479" s="16" t="s">
        <v>50</v>
      </c>
      <c r="C479" s="15" t="s">
        <v>4</v>
      </c>
      <c r="D479" s="36" t="s">
        <v>151</v>
      </c>
      <c r="E479" s="12">
        <v>162</v>
      </c>
      <c r="F479" s="37">
        <f t="shared" si="8"/>
        <v>162</v>
      </c>
    </row>
    <row r="480" spans="2:6">
      <c r="B480" s="9" t="s">
        <v>49</v>
      </c>
      <c r="C480" s="15" t="s">
        <v>4</v>
      </c>
      <c r="D480" s="39" t="s">
        <v>156</v>
      </c>
      <c r="E480" s="12">
        <v>189</v>
      </c>
      <c r="F480" s="37">
        <f t="shared" si="8"/>
        <v>378</v>
      </c>
    </row>
    <row r="481" spans="2:6">
      <c r="B481" s="9" t="s">
        <v>49</v>
      </c>
      <c r="C481" s="15" t="s">
        <v>4</v>
      </c>
      <c r="D481" s="39" t="s">
        <v>162</v>
      </c>
      <c r="E481" s="12">
        <v>189</v>
      </c>
      <c r="F481" s="37">
        <f t="shared" si="8"/>
        <v>378</v>
      </c>
    </row>
    <row r="482" spans="2:6">
      <c r="B482" s="9" t="s">
        <v>50</v>
      </c>
      <c r="C482" s="28" t="s">
        <v>4</v>
      </c>
      <c r="D482" s="39" t="s">
        <v>19</v>
      </c>
      <c r="E482" s="12">
        <v>892</v>
      </c>
      <c r="F482" s="37">
        <f t="shared" si="8"/>
        <v>892</v>
      </c>
    </row>
    <row r="483" spans="2:6">
      <c r="B483" s="9" t="s">
        <v>49</v>
      </c>
      <c r="C483" s="15" t="s">
        <v>4</v>
      </c>
      <c r="D483" s="39" t="s">
        <v>21</v>
      </c>
      <c r="E483" s="12">
        <v>1672</v>
      </c>
      <c r="F483" s="37">
        <f t="shared" si="8"/>
        <v>3344</v>
      </c>
    </row>
    <row r="484" spans="2:6">
      <c r="B484" s="9" t="s">
        <v>49</v>
      </c>
      <c r="C484" s="15" t="s">
        <v>4</v>
      </c>
      <c r="D484" s="11" t="s">
        <v>97</v>
      </c>
      <c r="E484" s="12">
        <v>1605</v>
      </c>
      <c r="F484" s="37">
        <f t="shared" si="8"/>
        <v>3210</v>
      </c>
    </row>
    <row r="485" spans="2:6">
      <c r="B485" s="16" t="s">
        <v>49</v>
      </c>
      <c r="C485" s="15" t="s">
        <v>4</v>
      </c>
      <c r="D485" s="39" t="s">
        <v>158</v>
      </c>
      <c r="E485" s="12">
        <v>125</v>
      </c>
      <c r="F485" s="37">
        <f t="shared" si="8"/>
        <v>250</v>
      </c>
    </row>
    <row r="486" spans="2:6">
      <c r="B486" s="16">
        <v>300</v>
      </c>
      <c r="C486" s="15" t="s">
        <v>4</v>
      </c>
      <c r="D486" s="39" t="s">
        <v>27</v>
      </c>
      <c r="E486" s="12">
        <v>0.55000000000000004</v>
      </c>
      <c r="F486" s="37">
        <f t="shared" si="8"/>
        <v>165</v>
      </c>
    </row>
    <row r="487" spans="2:6">
      <c r="B487" s="16" t="s">
        <v>50</v>
      </c>
      <c r="C487" s="28" t="s">
        <v>4</v>
      </c>
      <c r="D487" s="39" t="s">
        <v>142</v>
      </c>
      <c r="E487" s="12">
        <v>687</v>
      </c>
      <c r="F487" s="37">
        <f t="shared" si="8"/>
        <v>687</v>
      </c>
    </row>
    <row r="488" spans="2:6">
      <c r="B488" s="16" t="s">
        <v>50</v>
      </c>
      <c r="C488" s="15" t="s">
        <v>4</v>
      </c>
      <c r="D488" s="11" t="s">
        <v>171</v>
      </c>
      <c r="E488" s="12">
        <v>215</v>
      </c>
      <c r="F488" s="37">
        <f t="shared" si="8"/>
        <v>215</v>
      </c>
    </row>
    <row r="489" spans="2:6">
      <c r="B489" s="16" t="s">
        <v>49</v>
      </c>
      <c r="C489" s="15" t="s">
        <v>4</v>
      </c>
      <c r="D489" s="11" t="s">
        <v>165</v>
      </c>
      <c r="E489" s="12">
        <v>87</v>
      </c>
      <c r="F489" s="37">
        <f t="shared" si="8"/>
        <v>174</v>
      </c>
    </row>
    <row r="490" spans="2:6">
      <c r="B490" s="16" t="s">
        <v>49</v>
      </c>
      <c r="C490" s="15" t="s">
        <v>4</v>
      </c>
      <c r="D490" s="11" t="s">
        <v>36</v>
      </c>
      <c r="E490" s="12">
        <v>69</v>
      </c>
      <c r="F490" s="37">
        <f t="shared" si="8"/>
        <v>138</v>
      </c>
    </row>
    <row r="491" spans="2:6">
      <c r="B491" s="16" t="s">
        <v>49</v>
      </c>
      <c r="C491" s="15" t="s">
        <v>4</v>
      </c>
      <c r="D491" s="11" t="s">
        <v>111</v>
      </c>
      <c r="E491" s="12">
        <v>525</v>
      </c>
      <c r="F491" s="37">
        <f t="shared" si="8"/>
        <v>1050</v>
      </c>
    </row>
    <row r="492" spans="2:6">
      <c r="B492" s="16" t="s">
        <v>49</v>
      </c>
      <c r="C492" s="15" t="s">
        <v>4</v>
      </c>
      <c r="D492" s="11" t="s">
        <v>164</v>
      </c>
      <c r="E492" s="12">
        <v>1120</v>
      </c>
      <c r="F492" s="37">
        <f t="shared" si="8"/>
        <v>2240</v>
      </c>
    </row>
    <row r="493" spans="2:6">
      <c r="B493" s="16" t="s">
        <v>49</v>
      </c>
      <c r="C493" s="15" t="s">
        <v>4</v>
      </c>
      <c r="D493" s="11" t="s">
        <v>169</v>
      </c>
      <c r="E493" s="12">
        <v>333</v>
      </c>
      <c r="F493" s="37">
        <f t="shared" si="8"/>
        <v>666</v>
      </c>
    </row>
    <row r="494" spans="2:6">
      <c r="B494" s="16" t="s">
        <v>49</v>
      </c>
      <c r="C494" s="15" t="s">
        <v>4</v>
      </c>
      <c r="D494" s="11" t="s">
        <v>168</v>
      </c>
      <c r="E494" s="12">
        <v>502</v>
      </c>
      <c r="F494" s="37">
        <f t="shared" si="8"/>
        <v>1004</v>
      </c>
    </row>
    <row r="495" spans="2:6">
      <c r="B495" s="16" t="s">
        <v>50</v>
      </c>
      <c r="C495" s="15" t="s">
        <v>4</v>
      </c>
      <c r="D495" s="11" t="s">
        <v>170</v>
      </c>
      <c r="E495" s="12">
        <v>398</v>
      </c>
      <c r="F495" s="37">
        <f t="shared" si="8"/>
        <v>398</v>
      </c>
    </row>
    <row r="496" spans="2:6">
      <c r="B496" s="16" t="s">
        <v>49</v>
      </c>
      <c r="C496" s="15" t="s">
        <v>4</v>
      </c>
      <c r="D496" s="11" t="s">
        <v>37</v>
      </c>
      <c r="E496" s="12">
        <v>232</v>
      </c>
      <c r="F496" s="37">
        <f t="shared" si="8"/>
        <v>464</v>
      </c>
    </row>
    <row r="497" spans="2:6">
      <c r="B497" s="16" t="s">
        <v>49</v>
      </c>
      <c r="C497" s="15" t="s">
        <v>4</v>
      </c>
      <c r="D497" s="11" t="s">
        <v>11</v>
      </c>
      <c r="E497" s="12">
        <v>256</v>
      </c>
      <c r="F497" s="37">
        <f t="shared" si="8"/>
        <v>512</v>
      </c>
    </row>
    <row r="498" spans="2:6">
      <c r="B498" s="16" t="s">
        <v>49</v>
      </c>
      <c r="C498" s="15" t="s">
        <v>4</v>
      </c>
      <c r="D498" s="11" t="s">
        <v>166</v>
      </c>
      <c r="E498" s="12">
        <v>1552</v>
      </c>
      <c r="F498" s="37">
        <f t="shared" si="8"/>
        <v>3104</v>
      </c>
    </row>
    <row r="499" spans="2:6">
      <c r="B499" s="16" t="s">
        <v>49</v>
      </c>
      <c r="C499" s="28" t="s">
        <v>4</v>
      </c>
      <c r="D499" s="39" t="s">
        <v>16</v>
      </c>
      <c r="E499" s="12">
        <v>1475</v>
      </c>
      <c r="F499" s="37">
        <f t="shared" si="8"/>
        <v>2950</v>
      </c>
    </row>
    <row r="500" spans="2:6">
      <c r="B500" s="16" t="s">
        <v>49</v>
      </c>
      <c r="C500" s="28" t="s">
        <v>4</v>
      </c>
      <c r="D500" s="39" t="s">
        <v>7</v>
      </c>
      <c r="E500" s="12">
        <v>1487</v>
      </c>
      <c r="F500" s="37">
        <f t="shared" si="8"/>
        <v>2974</v>
      </c>
    </row>
    <row r="501" spans="2:6">
      <c r="B501" s="16" t="s">
        <v>50</v>
      </c>
      <c r="C501" s="15" t="s">
        <v>4</v>
      </c>
      <c r="D501" s="39" t="s">
        <v>161</v>
      </c>
      <c r="E501" s="12">
        <v>1789</v>
      </c>
      <c r="F501" s="37">
        <f t="shared" si="8"/>
        <v>1789</v>
      </c>
    </row>
    <row r="502" spans="2:6">
      <c r="B502" s="16" t="s">
        <v>50</v>
      </c>
      <c r="C502" s="28" t="s">
        <v>4</v>
      </c>
      <c r="D502" s="39" t="s">
        <v>13</v>
      </c>
      <c r="E502" s="12">
        <v>2625</v>
      </c>
      <c r="F502" s="37">
        <f t="shared" si="8"/>
        <v>2625</v>
      </c>
    </row>
    <row r="503" spans="2:6">
      <c r="B503" s="16" t="s">
        <v>50</v>
      </c>
      <c r="C503" s="28" t="s">
        <v>4</v>
      </c>
      <c r="D503" s="39" t="s">
        <v>141</v>
      </c>
      <c r="E503" s="12">
        <v>1621</v>
      </c>
      <c r="F503" s="37">
        <f t="shared" si="8"/>
        <v>1621</v>
      </c>
    </row>
    <row r="504" spans="2:6">
      <c r="B504" s="16" t="s">
        <v>50</v>
      </c>
      <c r="C504" s="15" t="s">
        <v>4</v>
      </c>
      <c r="D504" s="11" t="s">
        <v>163</v>
      </c>
      <c r="E504" s="12">
        <v>3265</v>
      </c>
      <c r="F504" s="37">
        <f t="shared" si="8"/>
        <v>3265</v>
      </c>
    </row>
    <row r="505" spans="2:6" ht="15.75">
      <c r="B505" s="35"/>
      <c r="C505" s="35"/>
      <c r="D505" s="35"/>
      <c r="E505" s="65">
        <f>SUM(F451:F504)</f>
        <v>80686</v>
      </c>
      <c r="F505" s="65"/>
    </row>
    <row r="506" spans="2:6" ht="15.75">
      <c r="B506" s="63" t="s">
        <v>449</v>
      </c>
      <c r="C506" s="63"/>
      <c r="D506" s="63"/>
      <c r="E506" s="64"/>
      <c r="F506" s="64"/>
    </row>
    <row r="507" spans="2:6">
      <c r="B507" s="9" t="s">
        <v>49</v>
      </c>
      <c r="C507" s="15" t="s">
        <v>4</v>
      </c>
      <c r="D507" s="40" t="s">
        <v>488</v>
      </c>
      <c r="E507" s="41">
        <v>12.56</v>
      </c>
      <c r="F507" s="37">
        <f>B507*E507</f>
        <v>25.12</v>
      </c>
    </row>
    <row r="508" spans="2:6">
      <c r="B508" s="9" t="s">
        <v>49</v>
      </c>
      <c r="C508" s="15" t="s">
        <v>4</v>
      </c>
      <c r="D508" s="40" t="s">
        <v>487</v>
      </c>
      <c r="E508" s="41">
        <v>201.79</v>
      </c>
      <c r="F508" s="37">
        <f t="shared" ref="F508:F571" si="9">B508*E508</f>
        <v>403.58</v>
      </c>
    </row>
    <row r="509" spans="2:6">
      <c r="B509" s="9" t="s">
        <v>50</v>
      </c>
      <c r="C509" s="15" t="s">
        <v>4</v>
      </c>
      <c r="D509" s="40" t="s">
        <v>526</v>
      </c>
      <c r="E509" s="42">
        <v>2015.48</v>
      </c>
      <c r="F509" s="37">
        <f t="shared" si="9"/>
        <v>2015.48</v>
      </c>
    </row>
    <row r="510" spans="2:6">
      <c r="B510" s="9" t="s">
        <v>49</v>
      </c>
      <c r="C510" s="15" t="s">
        <v>4</v>
      </c>
      <c r="D510" s="40" t="s">
        <v>453</v>
      </c>
      <c r="E510" s="41">
        <v>249.1</v>
      </c>
      <c r="F510" s="37">
        <f t="shared" si="9"/>
        <v>498.2</v>
      </c>
    </row>
    <row r="511" spans="2:6">
      <c r="B511" s="9" t="s">
        <v>49</v>
      </c>
      <c r="C511" s="15" t="s">
        <v>4</v>
      </c>
      <c r="D511" s="40" t="s">
        <v>456</v>
      </c>
      <c r="E511" s="41">
        <v>177.56</v>
      </c>
      <c r="F511" s="37">
        <f t="shared" si="9"/>
        <v>355.12</v>
      </c>
    </row>
    <row r="512" spans="2:6">
      <c r="B512" s="9" t="s">
        <v>51</v>
      </c>
      <c r="C512" s="15" t="s">
        <v>4</v>
      </c>
      <c r="D512" s="40" t="s">
        <v>531</v>
      </c>
      <c r="E512" s="42">
        <v>502.35</v>
      </c>
      <c r="F512" s="37">
        <f t="shared" si="9"/>
        <v>2009.4</v>
      </c>
    </row>
    <row r="513" spans="2:6">
      <c r="B513" s="9" t="s">
        <v>49</v>
      </c>
      <c r="C513" s="15" t="s">
        <v>4</v>
      </c>
      <c r="D513" s="40" t="s">
        <v>521</v>
      </c>
      <c r="E513" s="42">
        <v>780</v>
      </c>
      <c r="F513" s="37">
        <f t="shared" si="9"/>
        <v>1560</v>
      </c>
    </row>
    <row r="514" spans="2:6">
      <c r="B514" s="9" t="s">
        <v>49</v>
      </c>
      <c r="C514" s="15" t="s">
        <v>4</v>
      </c>
      <c r="D514" s="40" t="s">
        <v>465</v>
      </c>
      <c r="E514" s="41">
        <v>502.35</v>
      </c>
      <c r="F514" s="37">
        <f t="shared" si="9"/>
        <v>1004.7</v>
      </c>
    </row>
    <row r="515" spans="2:6">
      <c r="B515" s="9" t="s">
        <v>50</v>
      </c>
      <c r="C515" s="15" t="s">
        <v>4</v>
      </c>
      <c r="D515" s="40" t="s">
        <v>467</v>
      </c>
      <c r="E515" s="41">
        <v>1417.69</v>
      </c>
      <c r="F515" s="37">
        <f t="shared" si="9"/>
        <v>1417.69</v>
      </c>
    </row>
    <row r="516" spans="2:6">
      <c r="B516" s="9" t="s">
        <v>49</v>
      </c>
      <c r="C516" s="15" t="s">
        <v>4</v>
      </c>
      <c r="D516" s="40" t="s">
        <v>532</v>
      </c>
      <c r="E516" s="42">
        <v>1458.52</v>
      </c>
      <c r="F516" s="37">
        <f t="shared" si="9"/>
        <v>2917.04</v>
      </c>
    </row>
    <row r="517" spans="2:6">
      <c r="B517" s="9" t="s">
        <v>51</v>
      </c>
      <c r="C517" s="15" t="s">
        <v>4</v>
      </c>
      <c r="D517" s="40" t="s">
        <v>468</v>
      </c>
      <c r="E517" s="41">
        <v>30.64</v>
      </c>
      <c r="F517" s="37">
        <f t="shared" si="9"/>
        <v>122.56</v>
      </c>
    </row>
    <row r="518" spans="2:6">
      <c r="B518" s="9" t="s">
        <v>50</v>
      </c>
      <c r="C518" s="15" t="s">
        <v>4</v>
      </c>
      <c r="D518" s="40" t="s">
        <v>491</v>
      </c>
      <c r="E518" s="41">
        <v>127.44</v>
      </c>
      <c r="F518" s="37">
        <f t="shared" si="9"/>
        <v>127.44</v>
      </c>
    </row>
    <row r="519" spans="2:6">
      <c r="B519" s="9" t="s">
        <v>50</v>
      </c>
      <c r="C519" s="15" t="s">
        <v>4</v>
      </c>
      <c r="D519" s="40" t="s">
        <v>489</v>
      </c>
      <c r="E519" s="41">
        <v>127.44</v>
      </c>
      <c r="F519" s="37">
        <f t="shared" si="9"/>
        <v>127.44</v>
      </c>
    </row>
    <row r="520" spans="2:6">
      <c r="B520" s="9" t="s">
        <v>49</v>
      </c>
      <c r="C520" s="15" t="s">
        <v>4</v>
      </c>
      <c r="D520" s="40" t="s">
        <v>494</v>
      </c>
      <c r="E520" s="41">
        <v>401.05</v>
      </c>
      <c r="F520" s="37">
        <f t="shared" si="9"/>
        <v>802.1</v>
      </c>
    </row>
    <row r="521" spans="2:6">
      <c r="B521" s="9" t="s">
        <v>49</v>
      </c>
      <c r="C521" s="15" t="s">
        <v>4</v>
      </c>
      <c r="D521" s="40" t="s">
        <v>530</v>
      </c>
      <c r="E521" s="42">
        <v>303.39</v>
      </c>
      <c r="F521" s="37">
        <f t="shared" si="9"/>
        <v>606.78</v>
      </c>
    </row>
    <row r="522" spans="2:6">
      <c r="B522" s="9" t="s">
        <v>49</v>
      </c>
      <c r="C522" s="15" t="s">
        <v>4</v>
      </c>
      <c r="D522" s="40" t="s">
        <v>458</v>
      </c>
      <c r="E522" s="41">
        <v>23.74</v>
      </c>
      <c r="F522" s="37">
        <f t="shared" si="9"/>
        <v>47.48</v>
      </c>
    </row>
    <row r="523" spans="2:6">
      <c r="B523" s="9" t="s">
        <v>52</v>
      </c>
      <c r="C523" s="15" t="s">
        <v>4</v>
      </c>
      <c r="D523" s="40" t="s">
        <v>469</v>
      </c>
      <c r="E523" s="41">
        <v>20.16</v>
      </c>
      <c r="F523" s="37">
        <f t="shared" si="9"/>
        <v>120.96000000000001</v>
      </c>
    </row>
    <row r="524" spans="2:6">
      <c r="B524" s="9" t="s">
        <v>50</v>
      </c>
      <c r="C524" s="15" t="s">
        <v>4</v>
      </c>
      <c r="D524" s="40" t="s">
        <v>492</v>
      </c>
      <c r="E524" s="41">
        <v>502.35</v>
      </c>
      <c r="F524" s="37">
        <f t="shared" si="9"/>
        <v>502.35</v>
      </c>
    </row>
    <row r="525" spans="2:6">
      <c r="B525" s="9" t="s">
        <v>50</v>
      </c>
      <c r="C525" s="15" t="s">
        <v>4</v>
      </c>
      <c r="D525" s="40" t="s">
        <v>470</v>
      </c>
      <c r="E525" s="41">
        <v>99.27</v>
      </c>
      <c r="F525" s="37">
        <f t="shared" si="9"/>
        <v>99.27</v>
      </c>
    </row>
    <row r="526" spans="2:6">
      <c r="B526" s="9" t="s">
        <v>50</v>
      </c>
      <c r="C526" s="15" t="s">
        <v>4</v>
      </c>
      <c r="D526" s="40" t="s">
        <v>471</v>
      </c>
      <c r="E526" s="41">
        <v>481.68</v>
      </c>
      <c r="F526" s="37">
        <f t="shared" si="9"/>
        <v>481.68</v>
      </c>
    </row>
    <row r="527" spans="2:6">
      <c r="B527" s="9" t="s">
        <v>50</v>
      </c>
      <c r="C527" s="15" t="s">
        <v>4</v>
      </c>
      <c r="D527" s="40" t="s">
        <v>527</v>
      </c>
      <c r="E527" s="42">
        <v>706.77</v>
      </c>
      <c r="F527" s="37">
        <f t="shared" si="9"/>
        <v>706.77</v>
      </c>
    </row>
    <row r="528" spans="2:6">
      <c r="B528" s="9" t="s">
        <v>49</v>
      </c>
      <c r="C528" s="15" t="s">
        <v>4</v>
      </c>
      <c r="D528" s="40" t="s">
        <v>522</v>
      </c>
      <c r="E528" s="42">
        <v>1011.54</v>
      </c>
      <c r="F528" s="37">
        <f t="shared" si="9"/>
        <v>2023.08</v>
      </c>
    </row>
    <row r="529" spans="2:6">
      <c r="B529" s="9" t="s">
        <v>49</v>
      </c>
      <c r="C529" s="15" t="s">
        <v>4</v>
      </c>
      <c r="D529" s="40" t="s">
        <v>524</v>
      </c>
      <c r="E529" s="42">
        <v>748.1</v>
      </c>
      <c r="F529" s="37">
        <f t="shared" si="9"/>
        <v>1496.2</v>
      </c>
    </row>
    <row r="530" spans="2:6">
      <c r="B530" s="9" t="s">
        <v>51</v>
      </c>
      <c r="C530" s="15" t="s">
        <v>4</v>
      </c>
      <c r="D530" s="40" t="s">
        <v>472</v>
      </c>
      <c r="E530" s="41">
        <v>127.03</v>
      </c>
      <c r="F530" s="37">
        <f t="shared" si="9"/>
        <v>508.12</v>
      </c>
    </row>
    <row r="531" spans="2:6">
      <c r="B531" s="9">
        <v>15</v>
      </c>
      <c r="C531" s="15" t="s">
        <v>4</v>
      </c>
      <c r="D531" s="40" t="s">
        <v>921</v>
      </c>
      <c r="E531" s="41">
        <v>429.74</v>
      </c>
      <c r="F531" s="37">
        <f t="shared" si="9"/>
        <v>6446.1</v>
      </c>
    </row>
    <row r="532" spans="2:6">
      <c r="B532" s="9" t="s">
        <v>50</v>
      </c>
      <c r="C532" s="15" t="s">
        <v>4</v>
      </c>
      <c r="D532" s="40" t="s">
        <v>507</v>
      </c>
      <c r="E532" s="41">
        <v>279.49</v>
      </c>
      <c r="F532" s="37">
        <f t="shared" si="9"/>
        <v>279.49</v>
      </c>
    </row>
    <row r="533" spans="2:6">
      <c r="B533" s="9" t="s">
        <v>49</v>
      </c>
      <c r="C533" s="15" t="s">
        <v>4</v>
      </c>
      <c r="D533" s="40" t="s">
        <v>460</v>
      </c>
      <c r="E533" s="41">
        <v>339.15</v>
      </c>
      <c r="F533" s="37">
        <f t="shared" si="9"/>
        <v>678.3</v>
      </c>
    </row>
    <row r="534" spans="2:6">
      <c r="B534" s="9" t="s">
        <v>50</v>
      </c>
      <c r="C534" s="15" t="s">
        <v>4</v>
      </c>
      <c r="D534" s="40" t="s">
        <v>535</v>
      </c>
      <c r="E534" s="42">
        <v>622.69000000000005</v>
      </c>
      <c r="F534" s="37">
        <f t="shared" si="9"/>
        <v>622.69000000000005</v>
      </c>
    </row>
    <row r="535" spans="2:6">
      <c r="B535" s="9" t="s">
        <v>50</v>
      </c>
      <c r="C535" s="15" t="s">
        <v>4</v>
      </c>
      <c r="D535" s="40" t="s">
        <v>506</v>
      </c>
      <c r="E535" s="41">
        <v>780.01</v>
      </c>
      <c r="F535" s="37">
        <f t="shared" si="9"/>
        <v>780.01</v>
      </c>
    </row>
    <row r="536" spans="2:6">
      <c r="B536" s="9" t="s">
        <v>52</v>
      </c>
      <c r="C536" s="15" t="s">
        <v>4</v>
      </c>
      <c r="D536" s="40" t="s">
        <v>451</v>
      </c>
      <c r="E536" s="41">
        <v>96.44</v>
      </c>
      <c r="F536" s="37">
        <f t="shared" si="9"/>
        <v>578.64</v>
      </c>
    </row>
    <row r="537" spans="2:6">
      <c r="B537" s="9" t="s">
        <v>337</v>
      </c>
      <c r="C537" s="15" t="s">
        <v>4</v>
      </c>
      <c r="D537" s="40" t="s">
        <v>454</v>
      </c>
      <c r="E537" s="41">
        <v>25.73</v>
      </c>
      <c r="F537" s="37">
        <f t="shared" si="9"/>
        <v>205.84</v>
      </c>
    </row>
    <row r="538" spans="2:6">
      <c r="B538" s="9" t="s">
        <v>51</v>
      </c>
      <c r="C538" s="15" t="s">
        <v>4</v>
      </c>
      <c r="D538" s="40" t="s">
        <v>490</v>
      </c>
      <c r="E538" s="41">
        <v>219.31</v>
      </c>
      <c r="F538" s="37">
        <f t="shared" si="9"/>
        <v>877.24</v>
      </c>
    </row>
    <row r="539" spans="2:6">
      <c r="B539" s="9" t="s">
        <v>52</v>
      </c>
      <c r="C539" s="15" t="s">
        <v>4</v>
      </c>
      <c r="D539" s="40" t="s">
        <v>455</v>
      </c>
      <c r="E539" s="41">
        <v>43.05</v>
      </c>
      <c r="F539" s="37">
        <f t="shared" si="9"/>
        <v>258.29999999999995</v>
      </c>
    </row>
    <row r="540" spans="2:6">
      <c r="B540" s="9" t="s">
        <v>52</v>
      </c>
      <c r="C540" s="15" t="s">
        <v>4</v>
      </c>
      <c r="D540" s="40" t="s">
        <v>452</v>
      </c>
      <c r="E540" s="41">
        <v>75.98</v>
      </c>
      <c r="F540" s="37">
        <f t="shared" si="9"/>
        <v>455.88</v>
      </c>
    </row>
    <row r="541" spans="2:6">
      <c r="B541" s="9" t="s">
        <v>49</v>
      </c>
      <c r="C541" s="15" t="s">
        <v>4</v>
      </c>
      <c r="D541" s="40" t="s">
        <v>461</v>
      </c>
      <c r="E541" s="41">
        <v>440.15</v>
      </c>
      <c r="F541" s="37">
        <f t="shared" si="9"/>
        <v>880.3</v>
      </c>
    </row>
    <row r="542" spans="2:6">
      <c r="B542" s="9" t="s">
        <v>50</v>
      </c>
      <c r="C542" s="15" t="s">
        <v>4</v>
      </c>
      <c r="D542" s="40" t="s">
        <v>473</v>
      </c>
      <c r="E542" s="41">
        <v>141.72</v>
      </c>
      <c r="F542" s="37">
        <f t="shared" si="9"/>
        <v>141.72</v>
      </c>
    </row>
    <row r="543" spans="2:6">
      <c r="B543" s="9" t="s">
        <v>50</v>
      </c>
      <c r="C543" s="15" t="s">
        <v>4</v>
      </c>
      <c r="D543" s="40" t="s">
        <v>534</v>
      </c>
      <c r="E543" s="42">
        <v>1198.6199999999999</v>
      </c>
      <c r="F543" s="37">
        <f t="shared" si="9"/>
        <v>1198.6199999999999</v>
      </c>
    </row>
    <row r="544" spans="2:6">
      <c r="B544" s="9" t="s">
        <v>337</v>
      </c>
      <c r="C544" s="15" t="s">
        <v>4</v>
      </c>
      <c r="D544" s="40" t="s">
        <v>510</v>
      </c>
      <c r="E544" s="42">
        <v>28.08</v>
      </c>
      <c r="F544" s="37">
        <f t="shared" si="9"/>
        <v>224.64</v>
      </c>
    </row>
    <row r="545" spans="2:6">
      <c r="B545" s="9" t="s">
        <v>50</v>
      </c>
      <c r="C545" s="15" t="s">
        <v>4</v>
      </c>
      <c r="D545" s="40" t="s">
        <v>513</v>
      </c>
      <c r="E545" s="42">
        <v>303.8</v>
      </c>
      <c r="F545" s="37">
        <f t="shared" si="9"/>
        <v>303.8</v>
      </c>
    </row>
    <row r="546" spans="2:6">
      <c r="B546" s="9" t="s">
        <v>50</v>
      </c>
      <c r="C546" s="15" t="s">
        <v>4</v>
      </c>
      <c r="D546" s="40" t="s">
        <v>514</v>
      </c>
      <c r="E546" s="42">
        <v>202.5</v>
      </c>
      <c r="F546" s="37">
        <f t="shared" si="9"/>
        <v>202.5</v>
      </c>
    </row>
    <row r="547" spans="2:6">
      <c r="B547" s="9" t="s">
        <v>50</v>
      </c>
      <c r="C547" s="15" t="s">
        <v>4</v>
      </c>
      <c r="D547" s="40" t="s">
        <v>515</v>
      </c>
      <c r="E547" s="42">
        <v>101.2</v>
      </c>
      <c r="F547" s="37">
        <f t="shared" si="9"/>
        <v>101.2</v>
      </c>
    </row>
    <row r="548" spans="2:6">
      <c r="B548" s="9" t="s">
        <v>50</v>
      </c>
      <c r="C548" s="15" t="s">
        <v>4</v>
      </c>
      <c r="D548" s="40" t="s">
        <v>509</v>
      </c>
      <c r="E548" s="42">
        <v>170.89</v>
      </c>
      <c r="F548" s="37">
        <f t="shared" si="9"/>
        <v>170.89</v>
      </c>
    </row>
    <row r="549" spans="2:6">
      <c r="B549" s="9" t="s">
        <v>50</v>
      </c>
      <c r="C549" s="15" t="s">
        <v>4</v>
      </c>
      <c r="D549" s="40" t="s">
        <v>508</v>
      </c>
      <c r="E549" s="42">
        <v>198.45</v>
      </c>
      <c r="F549" s="37">
        <f t="shared" si="9"/>
        <v>198.45</v>
      </c>
    </row>
    <row r="550" spans="2:6">
      <c r="B550" s="9" t="s">
        <v>49</v>
      </c>
      <c r="C550" s="15" t="s">
        <v>4</v>
      </c>
      <c r="D550" s="40" t="s">
        <v>457</v>
      </c>
      <c r="E550" s="41">
        <v>56.36</v>
      </c>
      <c r="F550" s="37">
        <f t="shared" si="9"/>
        <v>112.72</v>
      </c>
    </row>
    <row r="551" spans="2:6">
      <c r="B551" s="9" t="s">
        <v>50</v>
      </c>
      <c r="C551" s="15" t="s">
        <v>4</v>
      </c>
      <c r="D551" s="40" t="s">
        <v>517</v>
      </c>
      <c r="E551" s="42">
        <v>28.98</v>
      </c>
      <c r="F551" s="37">
        <f t="shared" si="9"/>
        <v>28.98</v>
      </c>
    </row>
    <row r="552" spans="2:6">
      <c r="B552" s="9" t="s">
        <v>50</v>
      </c>
      <c r="C552" s="15" t="s">
        <v>4</v>
      </c>
      <c r="D552" s="40" t="s">
        <v>516</v>
      </c>
      <c r="E552" s="42">
        <v>237.94</v>
      </c>
      <c r="F552" s="37">
        <f t="shared" si="9"/>
        <v>237.94</v>
      </c>
    </row>
    <row r="553" spans="2:6">
      <c r="B553" s="9" t="s">
        <v>51</v>
      </c>
      <c r="C553" s="15" t="s">
        <v>4</v>
      </c>
      <c r="D553" s="40" t="s">
        <v>512</v>
      </c>
      <c r="E553" s="42">
        <v>786.25</v>
      </c>
      <c r="F553" s="37">
        <f t="shared" si="9"/>
        <v>3145</v>
      </c>
    </row>
    <row r="554" spans="2:6">
      <c r="B554" s="9" t="s">
        <v>50</v>
      </c>
      <c r="C554" s="15" t="s">
        <v>4</v>
      </c>
      <c r="D554" s="40" t="s">
        <v>499</v>
      </c>
      <c r="E554" s="41">
        <v>2791.32</v>
      </c>
      <c r="F554" s="37">
        <f t="shared" si="9"/>
        <v>2791.32</v>
      </c>
    </row>
    <row r="555" spans="2:6">
      <c r="B555" s="9" t="s">
        <v>49</v>
      </c>
      <c r="C555" s="15" t="s">
        <v>4</v>
      </c>
      <c r="D555" s="40" t="s">
        <v>523</v>
      </c>
      <c r="E555" s="42">
        <v>978.05</v>
      </c>
      <c r="F555" s="37">
        <f t="shared" si="9"/>
        <v>1956.1</v>
      </c>
    </row>
    <row r="556" spans="2:6">
      <c r="B556" s="9" t="s">
        <v>51</v>
      </c>
      <c r="C556" s="15" t="s">
        <v>4</v>
      </c>
      <c r="D556" s="40" t="s">
        <v>502</v>
      </c>
      <c r="E556" s="41">
        <v>17.12</v>
      </c>
      <c r="F556" s="37">
        <f t="shared" si="9"/>
        <v>68.48</v>
      </c>
    </row>
    <row r="557" spans="2:6">
      <c r="B557" s="9" t="s">
        <v>49</v>
      </c>
      <c r="C557" s="15" t="s">
        <v>4</v>
      </c>
      <c r="D557" s="40" t="s">
        <v>474</v>
      </c>
      <c r="E557" s="41">
        <v>401.05</v>
      </c>
      <c r="F557" s="37">
        <f t="shared" si="9"/>
        <v>802.1</v>
      </c>
    </row>
    <row r="558" spans="2:6">
      <c r="B558" s="9" t="s">
        <v>51</v>
      </c>
      <c r="C558" s="15" t="s">
        <v>4</v>
      </c>
      <c r="D558" s="40" t="s">
        <v>475</v>
      </c>
      <c r="E558" s="41">
        <v>373.59</v>
      </c>
      <c r="F558" s="37">
        <f t="shared" si="9"/>
        <v>1494.36</v>
      </c>
    </row>
    <row r="559" spans="2:6">
      <c r="B559" s="9" t="s">
        <v>50</v>
      </c>
      <c r="C559" s="15" t="s">
        <v>4</v>
      </c>
      <c r="D559" s="40" t="s">
        <v>518</v>
      </c>
      <c r="E559" s="42">
        <v>65.34</v>
      </c>
      <c r="F559" s="37">
        <f t="shared" si="9"/>
        <v>65.34</v>
      </c>
    </row>
    <row r="560" spans="2:6">
      <c r="B560" s="9" t="s">
        <v>50</v>
      </c>
      <c r="C560" s="15" t="s">
        <v>4</v>
      </c>
      <c r="D560" s="40" t="s">
        <v>519</v>
      </c>
      <c r="E560" s="42">
        <v>67.67</v>
      </c>
      <c r="F560" s="37">
        <f t="shared" si="9"/>
        <v>67.67</v>
      </c>
    </row>
    <row r="561" spans="2:6">
      <c r="B561" s="9" t="s">
        <v>51</v>
      </c>
      <c r="C561" s="15" t="s">
        <v>4</v>
      </c>
      <c r="D561" s="40" t="s">
        <v>503</v>
      </c>
      <c r="E561" s="41">
        <v>178.09</v>
      </c>
      <c r="F561" s="37">
        <f t="shared" si="9"/>
        <v>712.36</v>
      </c>
    </row>
    <row r="562" spans="2:6">
      <c r="B562" s="9" t="s">
        <v>49</v>
      </c>
      <c r="C562" s="15" t="s">
        <v>4</v>
      </c>
      <c r="D562" s="40" t="s">
        <v>493</v>
      </c>
      <c r="E562" s="41">
        <v>40.42</v>
      </c>
      <c r="F562" s="37">
        <f t="shared" si="9"/>
        <v>80.84</v>
      </c>
    </row>
    <row r="563" spans="2:6">
      <c r="B563" s="9">
        <v>6</v>
      </c>
      <c r="C563" s="15" t="s">
        <v>4</v>
      </c>
      <c r="D563" s="40" t="s">
        <v>500</v>
      </c>
      <c r="E563" s="41">
        <v>96.03</v>
      </c>
      <c r="F563" s="37">
        <f t="shared" si="9"/>
        <v>576.18000000000006</v>
      </c>
    </row>
    <row r="564" spans="2:6">
      <c r="B564" s="9" t="s">
        <v>49</v>
      </c>
      <c r="C564" s="15" t="s">
        <v>4</v>
      </c>
      <c r="D564" s="40" t="s">
        <v>505</v>
      </c>
      <c r="E564" s="41">
        <v>240.69</v>
      </c>
      <c r="F564" s="37">
        <f t="shared" si="9"/>
        <v>481.38</v>
      </c>
    </row>
    <row r="565" spans="2:6">
      <c r="B565" s="9" t="s">
        <v>338</v>
      </c>
      <c r="C565" s="15" t="s">
        <v>4</v>
      </c>
      <c r="D565" s="40" t="s">
        <v>497</v>
      </c>
      <c r="E565" s="41">
        <v>22.79</v>
      </c>
      <c r="F565" s="37">
        <f t="shared" si="9"/>
        <v>546.96</v>
      </c>
    </row>
    <row r="566" spans="2:6">
      <c r="B566" s="9">
        <v>24</v>
      </c>
      <c r="C566" s="15" t="s">
        <v>4</v>
      </c>
      <c r="D566" s="40" t="s">
        <v>498</v>
      </c>
      <c r="E566" s="41">
        <v>25.12</v>
      </c>
      <c r="F566" s="37">
        <f t="shared" si="9"/>
        <v>602.88</v>
      </c>
    </row>
    <row r="567" spans="2:6">
      <c r="B567" s="9" t="s">
        <v>52</v>
      </c>
      <c r="C567" s="15" t="s">
        <v>4</v>
      </c>
      <c r="D567" s="40" t="s">
        <v>476</v>
      </c>
      <c r="E567" s="41">
        <v>70.599999999999994</v>
      </c>
      <c r="F567" s="37">
        <f t="shared" si="9"/>
        <v>423.59999999999997</v>
      </c>
    </row>
    <row r="568" spans="2:6">
      <c r="B568" s="9" t="s">
        <v>49</v>
      </c>
      <c r="C568" s="15" t="s">
        <v>4</v>
      </c>
      <c r="D568" s="40" t="s">
        <v>528</v>
      </c>
      <c r="E568" s="42">
        <v>102.07</v>
      </c>
      <c r="F568" s="37">
        <f t="shared" si="9"/>
        <v>204.14</v>
      </c>
    </row>
    <row r="569" spans="2:6">
      <c r="B569" s="9" t="s">
        <v>49</v>
      </c>
      <c r="C569" s="15" t="s">
        <v>4</v>
      </c>
      <c r="D569" s="40" t="s">
        <v>529</v>
      </c>
      <c r="E569" s="42">
        <v>131.59</v>
      </c>
      <c r="F569" s="37">
        <f t="shared" si="9"/>
        <v>263.18</v>
      </c>
    </row>
    <row r="570" spans="2:6">
      <c r="B570" s="9" t="s">
        <v>49</v>
      </c>
      <c r="C570" s="15" t="s">
        <v>4</v>
      </c>
      <c r="D570" s="40" t="s">
        <v>486</v>
      </c>
      <c r="E570" s="41">
        <v>111.6</v>
      </c>
      <c r="F570" s="37">
        <f t="shared" si="9"/>
        <v>223.2</v>
      </c>
    </row>
    <row r="571" spans="2:6">
      <c r="B571" s="9" t="s">
        <v>51</v>
      </c>
      <c r="C571" s="15" t="s">
        <v>4</v>
      </c>
      <c r="D571" s="40" t="s">
        <v>504</v>
      </c>
      <c r="E571" s="41">
        <v>29.88</v>
      </c>
      <c r="F571" s="37">
        <f t="shared" si="9"/>
        <v>119.52</v>
      </c>
    </row>
    <row r="572" spans="2:6">
      <c r="B572" s="9" t="s">
        <v>337</v>
      </c>
      <c r="C572" s="15" t="s">
        <v>4</v>
      </c>
      <c r="D572" s="40" t="s">
        <v>511</v>
      </c>
      <c r="E572" s="42">
        <v>13.64</v>
      </c>
      <c r="F572" s="37">
        <f t="shared" ref="F572:F591" si="10">B572*E572</f>
        <v>109.12</v>
      </c>
    </row>
    <row r="573" spans="2:6">
      <c r="B573" s="9" t="s">
        <v>50</v>
      </c>
      <c r="C573" s="15" t="s">
        <v>4</v>
      </c>
      <c r="D573" s="40" t="s">
        <v>481</v>
      </c>
      <c r="E573" s="41">
        <v>100.79</v>
      </c>
      <c r="F573" s="37">
        <f t="shared" si="10"/>
        <v>100.79</v>
      </c>
    </row>
    <row r="574" spans="2:6">
      <c r="B574" s="9" t="s">
        <v>51</v>
      </c>
      <c r="C574" s="15" t="s">
        <v>4</v>
      </c>
      <c r="D574" s="40" t="s">
        <v>463</v>
      </c>
      <c r="E574" s="41">
        <v>238.66</v>
      </c>
      <c r="F574" s="37">
        <f t="shared" si="10"/>
        <v>954.64</v>
      </c>
    </row>
    <row r="575" spans="2:6">
      <c r="B575" s="9" t="s">
        <v>51</v>
      </c>
      <c r="C575" s="15" t="s">
        <v>4</v>
      </c>
      <c r="D575" s="40" t="s">
        <v>464</v>
      </c>
      <c r="E575" s="41">
        <v>219.31</v>
      </c>
      <c r="F575" s="37">
        <f t="shared" si="10"/>
        <v>877.24</v>
      </c>
    </row>
    <row r="576" spans="2:6">
      <c r="B576" s="9" t="s">
        <v>51</v>
      </c>
      <c r="C576" s="15" t="s">
        <v>4</v>
      </c>
      <c r="D576" s="40" t="s">
        <v>478</v>
      </c>
      <c r="E576" s="41">
        <v>80.94</v>
      </c>
      <c r="F576" s="37">
        <f t="shared" si="10"/>
        <v>323.76</v>
      </c>
    </row>
    <row r="577" spans="2:6">
      <c r="B577" s="9" t="s">
        <v>51</v>
      </c>
      <c r="C577" s="15" t="s">
        <v>4</v>
      </c>
      <c r="D577" s="40" t="s">
        <v>477</v>
      </c>
      <c r="E577" s="41">
        <v>83.57</v>
      </c>
      <c r="F577" s="37">
        <f t="shared" si="10"/>
        <v>334.28</v>
      </c>
    </row>
    <row r="578" spans="2:6">
      <c r="B578" s="43" t="s">
        <v>51</v>
      </c>
      <c r="C578" s="15" t="s">
        <v>4</v>
      </c>
      <c r="D578" s="40" t="s">
        <v>482</v>
      </c>
      <c r="E578" s="41">
        <v>167.12</v>
      </c>
      <c r="F578" s="37">
        <f t="shared" si="10"/>
        <v>668.48</v>
      </c>
    </row>
    <row r="579" spans="2:6">
      <c r="B579" s="43" t="s">
        <v>51</v>
      </c>
      <c r="C579" s="15" t="s">
        <v>4</v>
      </c>
      <c r="D579" s="40" t="s">
        <v>483</v>
      </c>
      <c r="E579" s="41">
        <v>344.22</v>
      </c>
      <c r="F579" s="37">
        <f t="shared" si="10"/>
        <v>1376.88</v>
      </c>
    </row>
    <row r="580" spans="2:6">
      <c r="B580" s="43" t="s">
        <v>49</v>
      </c>
      <c r="C580" s="15" t="s">
        <v>4</v>
      </c>
      <c r="D580" s="40" t="s">
        <v>485</v>
      </c>
      <c r="E580" s="41">
        <v>63.12</v>
      </c>
      <c r="F580" s="37">
        <f t="shared" si="10"/>
        <v>126.24</v>
      </c>
    </row>
    <row r="581" spans="2:6">
      <c r="B581" s="43" t="s">
        <v>50</v>
      </c>
      <c r="C581" s="15" t="s">
        <v>4</v>
      </c>
      <c r="D581" s="40" t="s">
        <v>484</v>
      </c>
      <c r="E581" s="41">
        <v>176.77</v>
      </c>
      <c r="F581" s="37">
        <f t="shared" si="10"/>
        <v>176.77</v>
      </c>
    </row>
    <row r="582" spans="2:6">
      <c r="B582" s="43" t="s">
        <v>51</v>
      </c>
      <c r="C582" s="15" t="s">
        <v>4</v>
      </c>
      <c r="D582" s="40" t="s">
        <v>479</v>
      </c>
      <c r="E582" s="41">
        <v>80.53</v>
      </c>
      <c r="F582" s="37">
        <f t="shared" si="10"/>
        <v>322.12</v>
      </c>
    </row>
    <row r="583" spans="2:6">
      <c r="B583" s="43" t="s">
        <v>49</v>
      </c>
      <c r="C583" s="15" t="s">
        <v>4</v>
      </c>
      <c r="D583" s="40" t="s">
        <v>480</v>
      </c>
      <c r="E583" s="41">
        <v>40.47</v>
      </c>
      <c r="F583" s="37">
        <f t="shared" si="10"/>
        <v>80.94</v>
      </c>
    </row>
    <row r="584" spans="2:6">
      <c r="B584" s="43" t="s">
        <v>49</v>
      </c>
      <c r="C584" s="15" t="s">
        <v>4</v>
      </c>
      <c r="D584" s="40" t="s">
        <v>466</v>
      </c>
      <c r="E584" s="41">
        <v>289.52</v>
      </c>
      <c r="F584" s="37">
        <f t="shared" si="10"/>
        <v>579.04</v>
      </c>
    </row>
    <row r="585" spans="2:6">
      <c r="B585" s="43" t="s">
        <v>51</v>
      </c>
      <c r="C585" s="15" t="s">
        <v>4</v>
      </c>
      <c r="D585" s="40" t="s">
        <v>525</v>
      </c>
      <c r="E585" s="42">
        <v>328.84</v>
      </c>
      <c r="F585" s="37">
        <f t="shared" si="10"/>
        <v>1315.36</v>
      </c>
    </row>
    <row r="586" spans="2:6">
      <c r="B586" s="43" t="s">
        <v>49</v>
      </c>
      <c r="C586" s="15" t="s">
        <v>4</v>
      </c>
      <c r="D586" s="40" t="s">
        <v>459</v>
      </c>
      <c r="E586" s="41">
        <v>279.39</v>
      </c>
      <c r="F586" s="37">
        <f t="shared" si="10"/>
        <v>558.78</v>
      </c>
    </row>
    <row r="587" spans="2:6">
      <c r="B587" s="43" t="s">
        <v>50</v>
      </c>
      <c r="C587" s="15" t="s">
        <v>4</v>
      </c>
      <c r="D587" s="40" t="s">
        <v>533</v>
      </c>
      <c r="E587" s="42">
        <v>1697.74</v>
      </c>
      <c r="F587" s="37">
        <f t="shared" si="10"/>
        <v>1697.74</v>
      </c>
    </row>
    <row r="588" spans="2:6">
      <c r="B588" s="43" t="s">
        <v>49</v>
      </c>
      <c r="C588" s="15" t="s">
        <v>4</v>
      </c>
      <c r="D588" s="40" t="s">
        <v>462</v>
      </c>
      <c r="E588" s="41">
        <v>337.13</v>
      </c>
      <c r="F588" s="37">
        <f t="shared" si="10"/>
        <v>674.26</v>
      </c>
    </row>
    <row r="589" spans="2:6">
      <c r="B589" s="43">
        <v>12</v>
      </c>
      <c r="C589" s="15" t="s">
        <v>4</v>
      </c>
      <c r="D589" s="40" t="s">
        <v>501</v>
      </c>
      <c r="E589" s="41">
        <v>12.16</v>
      </c>
      <c r="F589" s="37">
        <f t="shared" si="10"/>
        <v>145.92000000000002</v>
      </c>
    </row>
    <row r="590" spans="2:6">
      <c r="B590" s="43" t="s">
        <v>49</v>
      </c>
      <c r="C590" s="15" t="s">
        <v>4</v>
      </c>
      <c r="D590" s="40" t="s">
        <v>496</v>
      </c>
      <c r="E590" s="41">
        <v>83.07</v>
      </c>
      <c r="F590" s="37">
        <f t="shared" si="10"/>
        <v>166.14</v>
      </c>
    </row>
    <row r="591" spans="2:6">
      <c r="B591" s="43" t="s">
        <v>49</v>
      </c>
      <c r="C591" s="15" t="s">
        <v>4</v>
      </c>
      <c r="D591" s="40" t="s">
        <v>495</v>
      </c>
      <c r="E591" s="41">
        <v>232.69</v>
      </c>
      <c r="F591" s="37">
        <f t="shared" si="10"/>
        <v>465.38</v>
      </c>
    </row>
    <row r="592" spans="2:6" ht="15.75">
      <c r="B592" s="35"/>
      <c r="C592" s="35"/>
      <c r="D592" s="35"/>
      <c r="E592" s="65">
        <f>SUM(F507:F591)</f>
        <v>60641.299999999974</v>
      </c>
      <c r="F592" s="65"/>
    </row>
    <row r="593" spans="2:6" ht="15.75">
      <c r="B593" s="63" t="s">
        <v>138</v>
      </c>
      <c r="C593" s="63"/>
      <c r="D593" s="63"/>
      <c r="E593" s="64"/>
      <c r="F593" s="64"/>
    </row>
    <row r="594" spans="2:6">
      <c r="B594" s="44" t="s">
        <v>49</v>
      </c>
      <c r="C594" s="45" t="s">
        <v>4</v>
      </c>
      <c r="D594" s="40" t="s">
        <v>555</v>
      </c>
      <c r="E594" s="46">
        <v>14.83</v>
      </c>
      <c r="F594" s="37">
        <f>B594*E594</f>
        <v>29.66</v>
      </c>
    </row>
    <row r="595" spans="2:6">
      <c r="B595" s="44" t="s">
        <v>49</v>
      </c>
      <c r="C595" s="45" t="s">
        <v>4</v>
      </c>
      <c r="D595" s="40" t="s">
        <v>585</v>
      </c>
      <c r="E595" s="46">
        <v>528</v>
      </c>
      <c r="F595" s="37">
        <f t="shared" ref="F595:F658" si="11">B595*E595</f>
        <v>1056</v>
      </c>
    </row>
    <row r="596" spans="2:6">
      <c r="B596" s="44" t="s">
        <v>53</v>
      </c>
      <c r="C596" s="45" t="s">
        <v>4</v>
      </c>
      <c r="D596" s="40" t="s">
        <v>592</v>
      </c>
      <c r="E596" s="46">
        <v>468</v>
      </c>
      <c r="F596" s="37">
        <f t="shared" si="11"/>
        <v>1404</v>
      </c>
    </row>
    <row r="597" spans="2:6">
      <c r="B597" s="44" t="s">
        <v>49</v>
      </c>
      <c r="C597" s="45" t="s">
        <v>4</v>
      </c>
      <c r="D597" s="40" t="s">
        <v>584</v>
      </c>
      <c r="E597" s="46">
        <v>636</v>
      </c>
      <c r="F597" s="37">
        <f t="shared" si="11"/>
        <v>1272</v>
      </c>
    </row>
    <row r="598" spans="2:6">
      <c r="B598" s="47" t="s">
        <v>49</v>
      </c>
      <c r="C598" s="45" t="s">
        <v>4</v>
      </c>
      <c r="D598" s="40" t="s">
        <v>548</v>
      </c>
      <c r="E598" s="46">
        <v>655.08000000000004</v>
      </c>
      <c r="F598" s="37">
        <f t="shared" si="11"/>
        <v>1310.1600000000001</v>
      </c>
    </row>
    <row r="599" spans="2:6">
      <c r="B599" s="23" t="s">
        <v>50</v>
      </c>
      <c r="C599" s="45" t="s">
        <v>4</v>
      </c>
      <c r="D599" s="40" t="s">
        <v>922</v>
      </c>
      <c r="E599" s="24">
        <v>780</v>
      </c>
      <c r="F599" s="37">
        <f t="shared" si="11"/>
        <v>780</v>
      </c>
    </row>
    <row r="600" spans="2:6">
      <c r="B600" s="44" t="s">
        <v>50</v>
      </c>
      <c r="C600" s="45" t="s">
        <v>4</v>
      </c>
      <c r="D600" s="40" t="s">
        <v>567</v>
      </c>
      <c r="E600" s="46">
        <v>2298.96</v>
      </c>
      <c r="F600" s="37">
        <f t="shared" si="11"/>
        <v>2298.96</v>
      </c>
    </row>
    <row r="601" spans="2:6">
      <c r="B601" s="44" t="s">
        <v>50</v>
      </c>
      <c r="C601" s="45" t="s">
        <v>4</v>
      </c>
      <c r="D601" s="40" t="s">
        <v>598</v>
      </c>
      <c r="E601" s="46">
        <v>2232</v>
      </c>
      <c r="F601" s="37">
        <f t="shared" si="11"/>
        <v>2232</v>
      </c>
    </row>
    <row r="602" spans="2:6">
      <c r="B602" s="44" t="s">
        <v>49</v>
      </c>
      <c r="C602" s="45" t="s">
        <v>4</v>
      </c>
      <c r="D602" s="40" t="s">
        <v>556</v>
      </c>
      <c r="E602" s="46">
        <v>333.72</v>
      </c>
      <c r="F602" s="37">
        <f t="shared" si="11"/>
        <v>667.44</v>
      </c>
    </row>
    <row r="603" spans="2:6">
      <c r="B603" s="44" t="s">
        <v>50</v>
      </c>
      <c r="C603" s="45" t="s">
        <v>4</v>
      </c>
      <c r="D603" s="40" t="s">
        <v>578</v>
      </c>
      <c r="E603" s="48">
        <v>2987</v>
      </c>
      <c r="F603" s="37">
        <f t="shared" si="11"/>
        <v>2987</v>
      </c>
    </row>
    <row r="604" spans="2:6">
      <c r="B604" s="44" t="s">
        <v>49</v>
      </c>
      <c r="C604" s="45" t="s">
        <v>4</v>
      </c>
      <c r="D604" s="40" t="s">
        <v>573</v>
      </c>
      <c r="E604" s="46">
        <v>2256</v>
      </c>
      <c r="F604" s="37">
        <f t="shared" si="11"/>
        <v>4512</v>
      </c>
    </row>
    <row r="605" spans="2:6">
      <c r="B605" s="44" t="s">
        <v>49</v>
      </c>
      <c r="C605" s="45" t="s">
        <v>4</v>
      </c>
      <c r="D605" s="40" t="s">
        <v>562</v>
      </c>
      <c r="E605" s="48">
        <v>3069.4</v>
      </c>
      <c r="F605" s="37">
        <f t="shared" si="11"/>
        <v>6138.8</v>
      </c>
    </row>
    <row r="606" spans="2:6">
      <c r="B606" s="44" t="s">
        <v>50</v>
      </c>
      <c r="C606" s="45" t="s">
        <v>4</v>
      </c>
      <c r="D606" s="40" t="s">
        <v>605</v>
      </c>
      <c r="E606" s="46">
        <v>1747.25</v>
      </c>
      <c r="F606" s="37">
        <f t="shared" si="11"/>
        <v>1747.25</v>
      </c>
    </row>
    <row r="607" spans="2:6">
      <c r="B607" s="44" t="s">
        <v>49</v>
      </c>
      <c r="C607" s="45" t="s">
        <v>4</v>
      </c>
      <c r="D607" s="40" t="s">
        <v>596</v>
      </c>
      <c r="E607" s="46">
        <v>189.12</v>
      </c>
      <c r="F607" s="37">
        <f t="shared" si="11"/>
        <v>378.24</v>
      </c>
    </row>
    <row r="608" spans="2:6">
      <c r="B608" s="44" t="s">
        <v>50</v>
      </c>
      <c r="C608" s="45" t="s">
        <v>4</v>
      </c>
      <c r="D608" s="40" t="s">
        <v>566</v>
      </c>
      <c r="E608" s="48">
        <v>3069.4</v>
      </c>
      <c r="F608" s="37">
        <f t="shared" si="11"/>
        <v>3069.4</v>
      </c>
    </row>
    <row r="609" spans="2:6">
      <c r="B609" s="44" t="s">
        <v>50</v>
      </c>
      <c r="C609" s="45" t="s">
        <v>4</v>
      </c>
      <c r="D609" s="40" t="s">
        <v>568</v>
      </c>
      <c r="E609" s="48">
        <v>3193</v>
      </c>
      <c r="F609" s="37">
        <f t="shared" si="11"/>
        <v>3193</v>
      </c>
    </row>
    <row r="610" spans="2:6">
      <c r="B610" s="44" t="s">
        <v>49</v>
      </c>
      <c r="C610" s="45" t="s">
        <v>4</v>
      </c>
      <c r="D610" s="40" t="s">
        <v>561</v>
      </c>
      <c r="E610" s="48">
        <v>3069.4</v>
      </c>
      <c r="F610" s="37">
        <f t="shared" si="11"/>
        <v>6138.8</v>
      </c>
    </row>
    <row r="611" spans="2:6">
      <c r="B611" s="44" t="s">
        <v>49</v>
      </c>
      <c r="C611" s="45" t="s">
        <v>4</v>
      </c>
      <c r="D611" s="40" t="s">
        <v>560</v>
      </c>
      <c r="E611" s="48">
        <v>2935.5</v>
      </c>
      <c r="F611" s="37">
        <f t="shared" si="11"/>
        <v>5871</v>
      </c>
    </row>
    <row r="612" spans="2:6">
      <c r="B612" s="44" t="s">
        <v>50</v>
      </c>
      <c r="C612" s="45" t="s">
        <v>4</v>
      </c>
      <c r="D612" s="40" t="s">
        <v>569</v>
      </c>
      <c r="E612" s="48">
        <v>3193</v>
      </c>
      <c r="F612" s="37">
        <f t="shared" si="11"/>
        <v>3193</v>
      </c>
    </row>
    <row r="613" spans="2:6">
      <c r="B613" s="44" t="s">
        <v>50</v>
      </c>
      <c r="C613" s="45" t="s">
        <v>4</v>
      </c>
      <c r="D613" s="40" t="s">
        <v>597</v>
      </c>
      <c r="E613" s="48">
        <v>7260</v>
      </c>
      <c r="F613" s="37">
        <f t="shared" si="11"/>
        <v>7260</v>
      </c>
    </row>
    <row r="614" spans="2:6">
      <c r="B614" s="44" t="s">
        <v>50</v>
      </c>
      <c r="C614" s="45" t="s">
        <v>4</v>
      </c>
      <c r="D614" s="40" t="s">
        <v>588</v>
      </c>
      <c r="E614" s="46">
        <v>828</v>
      </c>
      <c r="F614" s="37">
        <f t="shared" si="11"/>
        <v>828</v>
      </c>
    </row>
    <row r="615" spans="2:6">
      <c r="B615" s="47" t="s">
        <v>49</v>
      </c>
      <c r="C615" s="45" t="s">
        <v>4</v>
      </c>
      <c r="D615" s="40" t="s">
        <v>553</v>
      </c>
      <c r="E615" s="46">
        <v>145.85</v>
      </c>
      <c r="F615" s="37">
        <f t="shared" si="11"/>
        <v>291.7</v>
      </c>
    </row>
    <row r="616" spans="2:6">
      <c r="B616" s="44" t="s">
        <v>53</v>
      </c>
      <c r="C616" s="45" t="s">
        <v>4</v>
      </c>
      <c r="D616" s="40" t="s">
        <v>593</v>
      </c>
      <c r="E616" s="46">
        <v>168</v>
      </c>
      <c r="F616" s="37">
        <f t="shared" si="11"/>
        <v>504</v>
      </c>
    </row>
    <row r="617" spans="2:6">
      <c r="B617" s="44" t="s">
        <v>51</v>
      </c>
      <c r="C617" s="45" t="s">
        <v>4</v>
      </c>
      <c r="D617" s="40" t="s">
        <v>572</v>
      </c>
      <c r="E617" s="46">
        <v>168</v>
      </c>
      <c r="F617" s="37">
        <f t="shared" si="11"/>
        <v>672</v>
      </c>
    </row>
    <row r="618" spans="2:6">
      <c r="B618" s="44" t="s">
        <v>49</v>
      </c>
      <c r="C618" s="45" t="s">
        <v>4</v>
      </c>
      <c r="D618" s="40" t="s">
        <v>610</v>
      </c>
      <c r="E618" s="46">
        <v>390</v>
      </c>
      <c r="F618" s="37">
        <f t="shared" si="11"/>
        <v>780</v>
      </c>
    </row>
    <row r="619" spans="2:6">
      <c r="B619" s="47" t="s">
        <v>914</v>
      </c>
      <c r="C619" s="45" t="s">
        <v>4</v>
      </c>
      <c r="D619" s="40" t="s">
        <v>536</v>
      </c>
      <c r="E619" s="46">
        <v>122.5</v>
      </c>
      <c r="F619" s="37">
        <f t="shared" si="11"/>
        <v>4900</v>
      </c>
    </row>
    <row r="620" spans="2:6">
      <c r="B620" s="44" t="s">
        <v>51</v>
      </c>
      <c r="C620" s="45" t="s">
        <v>4</v>
      </c>
      <c r="D620" s="40" t="s">
        <v>607</v>
      </c>
      <c r="E620" s="46">
        <v>72.959999999999994</v>
      </c>
      <c r="F620" s="37">
        <f t="shared" si="11"/>
        <v>291.83999999999997</v>
      </c>
    </row>
    <row r="621" spans="2:6">
      <c r="B621" s="44" t="s">
        <v>50</v>
      </c>
      <c r="C621" s="45" t="s">
        <v>4</v>
      </c>
      <c r="D621" s="40" t="s">
        <v>599</v>
      </c>
      <c r="E621" s="48">
        <v>3793.7</v>
      </c>
      <c r="F621" s="37">
        <f t="shared" si="11"/>
        <v>3793.7</v>
      </c>
    </row>
    <row r="622" spans="2:6">
      <c r="B622" s="47" t="s">
        <v>52</v>
      </c>
      <c r="C622" s="45" t="s">
        <v>4</v>
      </c>
      <c r="D622" s="40" t="s">
        <v>542</v>
      </c>
      <c r="E622" s="46">
        <v>86.52</v>
      </c>
      <c r="F622" s="37">
        <f t="shared" si="11"/>
        <v>519.12</v>
      </c>
    </row>
    <row r="623" spans="2:6">
      <c r="B623" s="44" t="s">
        <v>53</v>
      </c>
      <c r="C623" s="45" t="s">
        <v>4</v>
      </c>
      <c r="D623" s="40" t="s">
        <v>587</v>
      </c>
      <c r="E623" s="46">
        <v>468</v>
      </c>
      <c r="F623" s="37">
        <f t="shared" si="11"/>
        <v>1404</v>
      </c>
    </row>
    <row r="624" spans="2:6">
      <c r="B624" s="44" t="s">
        <v>52</v>
      </c>
      <c r="C624" s="45" t="s">
        <v>4</v>
      </c>
      <c r="D624" s="40" t="s">
        <v>564</v>
      </c>
      <c r="E624" s="46">
        <v>339.25</v>
      </c>
      <c r="F624" s="37">
        <f t="shared" si="11"/>
        <v>2035.5</v>
      </c>
    </row>
    <row r="625" spans="2:6">
      <c r="B625" s="44" t="s">
        <v>52</v>
      </c>
      <c r="C625" s="45" t="s">
        <v>4</v>
      </c>
      <c r="D625" s="40" t="s">
        <v>557</v>
      </c>
      <c r="E625" s="46">
        <v>74.16</v>
      </c>
      <c r="F625" s="37">
        <f t="shared" si="11"/>
        <v>444.96</v>
      </c>
    </row>
    <row r="626" spans="2:6">
      <c r="B626" s="47" t="s">
        <v>52</v>
      </c>
      <c r="C626" s="45" t="s">
        <v>4</v>
      </c>
      <c r="D626" s="40" t="s">
        <v>541</v>
      </c>
      <c r="E626" s="46">
        <v>98.88</v>
      </c>
      <c r="F626" s="37">
        <f t="shared" si="11"/>
        <v>593.28</v>
      </c>
    </row>
    <row r="627" spans="2:6">
      <c r="B627" s="47">
        <v>12</v>
      </c>
      <c r="C627" s="45" t="s">
        <v>4</v>
      </c>
      <c r="D627" s="40" t="s">
        <v>538</v>
      </c>
      <c r="E627" s="46">
        <v>18.54</v>
      </c>
      <c r="F627" s="37">
        <f t="shared" si="11"/>
        <v>222.48</v>
      </c>
    </row>
    <row r="628" spans="2:6">
      <c r="B628" s="47" t="s">
        <v>52</v>
      </c>
      <c r="C628" s="45" t="s">
        <v>4</v>
      </c>
      <c r="D628" s="40" t="s">
        <v>539</v>
      </c>
      <c r="E628" s="46">
        <v>92.7</v>
      </c>
      <c r="F628" s="37">
        <f t="shared" si="11"/>
        <v>556.20000000000005</v>
      </c>
    </row>
    <row r="629" spans="2:6">
      <c r="B629" s="47" t="s">
        <v>52</v>
      </c>
      <c r="C629" s="45" t="s">
        <v>4</v>
      </c>
      <c r="D629" s="40" t="s">
        <v>540</v>
      </c>
      <c r="E629" s="46">
        <v>45.73</v>
      </c>
      <c r="F629" s="37">
        <f t="shared" si="11"/>
        <v>274.38</v>
      </c>
    </row>
    <row r="630" spans="2:6">
      <c r="B630" s="44" t="s">
        <v>49</v>
      </c>
      <c r="C630" s="45" t="s">
        <v>4</v>
      </c>
      <c r="D630" s="40" t="s">
        <v>595</v>
      </c>
      <c r="E630" s="46">
        <v>504</v>
      </c>
      <c r="F630" s="37">
        <f t="shared" si="11"/>
        <v>1008</v>
      </c>
    </row>
    <row r="631" spans="2:6">
      <c r="B631" s="44" t="s">
        <v>49</v>
      </c>
      <c r="C631" s="45" t="s">
        <v>4</v>
      </c>
      <c r="D631" s="40" t="s">
        <v>594</v>
      </c>
      <c r="E631" s="46">
        <v>948</v>
      </c>
      <c r="F631" s="37">
        <f t="shared" si="11"/>
        <v>1896</v>
      </c>
    </row>
    <row r="632" spans="2:6">
      <c r="B632" s="44" t="s">
        <v>49</v>
      </c>
      <c r="C632" s="45" t="s">
        <v>4</v>
      </c>
      <c r="D632" s="40" t="s">
        <v>586</v>
      </c>
      <c r="E632" s="46">
        <v>357</v>
      </c>
      <c r="F632" s="37">
        <f t="shared" si="11"/>
        <v>714</v>
      </c>
    </row>
    <row r="633" spans="2:6">
      <c r="B633" s="49" t="s">
        <v>51</v>
      </c>
      <c r="C633" s="45" t="s">
        <v>4</v>
      </c>
      <c r="D633" s="40" t="s">
        <v>614</v>
      </c>
      <c r="E633" s="46">
        <v>185.1</v>
      </c>
      <c r="F633" s="37">
        <f t="shared" si="11"/>
        <v>740.4</v>
      </c>
    </row>
    <row r="634" spans="2:6">
      <c r="B634" s="47" t="s">
        <v>50</v>
      </c>
      <c r="C634" s="45" t="s">
        <v>4</v>
      </c>
      <c r="D634" s="40" t="s">
        <v>552</v>
      </c>
      <c r="E634" s="46">
        <v>655.08000000000004</v>
      </c>
      <c r="F634" s="37">
        <f t="shared" si="11"/>
        <v>655.08000000000004</v>
      </c>
    </row>
    <row r="635" spans="2:6">
      <c r="B635" s="44" t="s">
        <v>50</v>
      </c>
      <c r="C635" s="45" t="s">
        <v>4</v>
      </c>
      <c r="D635" s="40" t="s">
        <v>575</v>
      </c>
      <c r="E635" s="46">
        <v>787.2</v>
      </c>
      <c r="F635" s="37">
        <f t="shared" si="11"/>
        <v>787.2</v>
      </c>
    </row>
    <row r="636" spans="2:6">
      <c r="B636" s="47" t="s">
        <v>49</v>
      </c>
      <c r="C636" s="45" t="s">
        <v>4</v>
      </c>
      <c r="D636" s="40" t="s">
        <v>547</v>
      </c>
      <c r="E636" s="46">
        <v>196.52</v>
      </c>
      <c r="F636" s="37">
        <f t="shared" si="11"/>
        <v>393.04</v>
      </c>
    </row>
    <row r="637" spans="2:6">
      <c r="B637" s="47" t="s">
        <v>49</v>
      </c>
      <c r="C637" s="45" t="s">
        <v>4</v>
      </c>
      <c r="D637" s="40" t="s">
        <v>551</v>
      </c>
      <c r="E637" s="46">
        <v>196.52</v>
      </c>
      <c r="F637" s="37">
        <f t="shared" si="11"/>
        <v>393.04</v>
      </c>
    </row>
    <row r="638" spans="2:6">
      <c r="B638" s="47" t="s">
        <v>49</v>
      </c>
      <c r="C638" s="45" t="s">
        <v>4</v>
      </c>
      <c r="D638" s="40" t="s">
        <v>550</v>
      </c>
      <c r="E638" s="46">
        <v>196.52</v>
      </c>
      <c r="F638" s="37">
        <f t="shared" si="11"/>
        <v>393.04</v>
      </c>
    </row>
    <row r="639" spans="2:6">
      <c r="B639" s="47" t="s">
        <v>49</v>
      </c>
      <c r="C639" s="45" t="s">
        <v>4</v>
      </c>
      <c r="D639" s="40" t="s">
        <v>549</v>
      </c>
      <c r="E639" s="46">
        <v>189.11</v>
      </c>
      <c r="F639" s="37">
        <f t="shared" si="11"/>
        <v>378.22</v>
      </c>
    </row>
    <row r="640" spans="2:6">
      <c r="B640" s="44" t="s">
        <v>49</v>
      </c>
      <c r="C640" s="45" t="s">
        <v>4</v>
      </c>
      <c r="D640" s="40" t="s">
        <v>565</v>
      </c>
      <c r="E640" s="46">
        <v>200.23</v>
      </c>
      <c r="F640" s="37">
        <f t="shared" si="11"/>
        <v>400.46</v>
      </c>
    </row>
    <row r="641" spans="2:6">
      <c r="B641" s="47" t="s">
        <v>49</v>
      </c>
      <c r="C641" s="45" t="s">
        <v>4</v>
      </c>
      <c r="D641" s="40" t="s">
        <v>543</v>
      </c>
      <c r="E641" s="46">
        <v>196.52</v>
      </c>
      <c r="F641" s="37">
        <f t="shared" si="11"/>
        <v>393.04</v>
      </c>
    </row>
    <row r="642" spans="2:6">
      <c r="B642" s="44" t="s">
        <v>49</v>
      </c>
      <c r="C642" s="45" t="s">
        <v>4</v>
      </c>
      <c r="D642" s="40" t="s">
        <v>602</v>
      </c>
      <c r="E642" s="46">
        <v>1710.72</v>
      </c>
      <c r="F642" s="37">
        <f t="shared" si="11"/>
        <v>3421.44</v>
      </c>
    </row>
    <row r="643" spans="2:6">
      <c r="B643" s="44" t="s">
        <v>50</v>
      </c>
      <c r="C643" s="45" t="s">
        <v>4</v>
      </c>
      <c r="D643" s="40" t="s">
        <v>581</v>
      </c>
      <c r="E643" s="46">
        <v>213.6</v>
      </c>
      <c r="F643" s="37">
        <f t="shared" si="11"/>
        <v>213.6</v>
      </c>
    </row>
    <row r="644" spans="2:6">
      <c r="B644" s="44" t="s">
        <v>51</v>
      </c>
      <c r="C644" s="45" t="s">
        <v>4</v>
      </c>
      <c r="D644" s="40" t="s">
        <v>574</v>
      </c>
      <c r="E644" s="46">
        <v>698.4</v>
      </c>
      <c r="F644" s="37">
        <f t="shared" si="11"/>
        <v>2793.6</v>
      </c>
    </row>
    <row r="645" spans="2:6">
      <c r="B645" s="44" t="s">
        <v>50</v>
      </c>
      <c r="C645" s="45" t="s">
        <v>4</v>
      </c>
      <c r="D645" s="40" t="s">
        <v>579</v>
      </c>
      <c r="E645" s="48">
        <v>2960</v>
      </c>
      <c r="F645" s="37">
        <f t="shared" si="11"/>
        <v>2960</v>
      </c>
    </row>
    <row r="646" spans="2:6">
      <c r="B646" s="44" t="s">
        <v>49</v>
      </c>
      <c r="C646" s="45" t="s">
        <v>4</v>
      </c>
      <c r="D646" s="40" t="s">
        <v>606</v>
      </c>
      <c r="E646" s="46">
        <v>834</v>
      </c>
      <c r="F646" s="37">
        <f t="shared" si="11"/>
        <v>1668</v>
      </c>
    </row>
    <row r="647" spans="2:6">
      <c r="B647" s="44" t="s">
        <v>50</v>
      </c>
      <c r="C647" s="45" t="s">
        <v>4</v>
      </c>
      <c r="D647" s="40" t="s">
        <v>576</v>
      </c>
      <c r="E647" s="50">
        <v>3800</v>
      </c>
      <c r="F647" s="37">
        <f t="shared" si="11"/>
        <v>3800</v>
      </c>
    </row>
    <row r="648" spans="2:6">
      <c r="B648" s="44" t="s">
        <v>50</v>
      </c>
      <c r="C648" s="45" t="s">
        <v>4</v>
      </c>
      <c r="D648" s="40" t="s">
        <v>577</v>
      </c>
      <c r="E648" s="50">
        <v>5300</v>
      </c>
      <c r="F648" s="37">
        <f t="shared" si="11"/>
        <v>5300</v>
      </c>
    </row>
    <row r="649" spans="2:6">
      <c r="B649" s="44" t="s">
        <v>50</v>
      </c>
      <c r="C649" s="45" t="s">
        <v>4</v>
      </c>
      <c r="D649" s="40" t="s">
        <v>559</v>
      </c>
      <c r="E649" s="46">
        <v>1334.88</v>
      </c>
      <c r="F649" s="37">
        <f t="shared" si="11"/>
        <v>1334.88</v>
      </c>
    </row>
    <row r="650" spans="2:6">
      <c r="B650" s="44" t="s">
        <v>50</v>
      </c>
      <c r="C650" s="45" t="s">
        <v>4</v>
      </c>
      <c r="D650" s="40" t="s">
        <v>563</v>
      </c>
      <c r="E650" s="46">
        <v>1705.68</v>
      </c>
      <c r="F650" s="37">
        <f t="shared" si="11"/>
        <v>1705.68</v>
      </c>
    </row>
    <row r="651" spans="2:6">
      <c r="B651" s="44" t="s">
        <v>49</v>
      </c>
      <c r="C651" s="45" t="s">
        <v>4</v>
      </c>
      <c r="D651" s="40" t="s">
        <v>571</v>
      </c>
      <c r="E651" s="46">
        <v>478.76</v>
      </c>
      <c r="F651" s="37">
        <f t="shared" si="11"/>
        <v>957.52</v>
      </c>
    </row>
    <row r="652" spans="2:6">
      <c r="B652" s="44" t="s">
        <v>49</v>
      </c>
      <c r="C652" s="45" t="s">
        <v>4</v>
      </c>
      <c r="D652" s="40" t="s">
        <v>570</v>
      </c>
      <c r="E652" s="46">
        <v>245.52</v>
      </c>
      <c r="F652" s="37">
        <f t="shared" si="11"/>
        <v>491.04</v>
      </c>
    </row>
    <row r="653" spans="2:6">
      <c r="B653" s="47" t="s">
        <v>915</v>
      </c>
      <c r="C653" s="45" t="s">
        <v>4</v>
      </c>
      <c r="D653" s="40" t="s">
        <v>537</v>
      </c>
      <c r="E653" s="46">
        <v>13</v>
      </c>
      <c r="F653" s="37">
        <f t="shared" si="11"/>
        <v>1040</v>
      </c>
    </row>
    <row r="654" spans="2:6">
      <c r="B654" s="44" t="s">
        <v>50</v>
      </c>
      <c r="C654" s="45" t="s">
        <v>4</v>
      </c>
      <c r="D654" s="40" t="s">
        <v>558</v>
      </c>
      <c r="E654" s="46">
        <v>160.68</v>
      </c>
      <c r="F654" s="37">
        <f t="shared" si="11"/>
        <v>160.68</v>
      </c>
    </row>
    <row r="655" spans="2:6">
      <c r="B655" s="44" t="s">
        <v>49</v>
      </c>
      <c r="C655" s="45" t="s">
        <v>4</v>
      </c>
      <c r="D655" s="40" t="s">
        <v>612</v>
      </c>
      <c r="E655" s="46">
        <v>1032</v>
      </c>
      <c r="F655" s="37">
        <f t="shared" si="11"/>
        <v>2064</v>
      </c>
    </row>
    <row r="656" spans="2:6">
      <c r="B656" s="44" t="s">
        <v>49</v>
      </c>
      <c r="C656" s="45" t="s">
        <v>4</v>
      </c>
      <c r="D656" s="40" t="s">
        <v>608</v>
      </c>
      <c r="E656" s="46">
        <v>912</v>
      </c>
      <c r="F656" s="37">
        <f t="shared" si="11"/>
        <v>1824</v>
      </c>
    </row>
    <row r="657" spans="2:6">
      <c r="B657" s="44" t="s">
        <v>49</v>
      </c>
      <c r="C657" s="45" t="s">
        <v>4</v>
      </c>
      <c r="D657" s="40" t="s">
        <v>609</v>
      </c>
      <c r="E657" s="46">
        <v>468</v>
      </c>
      <c r="F657" s="37">
        <f t="shared" si="11"/>
        <v>936</v>
      </c>
    </row>
    <row r="658" spans="2:6">
      <c r="B658" s="44" t="s">
        <v>49</v>
      </c>
      <c r="C658" s="45" t="s">
        <v>4</v>
      </c>
      <c r="D658" s="40" t="s">
        <v>611</v>
      </c>
      <c r="E658" s="46">
        <v>858</v>
      </c>
      <c r="F658" s="37">
        <f t="shared" si="11"/>
        <v>1716</v>
      </c>
    </row>
    <row r="659" spans="2:6">
      <c r="B659" s="44" t="s">
        <v>49</v>
      </c>
      <c r="C659" s="45" t="s">
        <v>4</v>
      </c>
      <c r="D659" s="40" t="s">
        <v>583</v>
      </c>
      <c r="E659" s="46">
        <v>228</v>
      </c>
      <c r="F659" s="37">
        <f t="shared" ref="F659:F673" si="12">B659*E659</f>
        <v>456</v>
      </c>
    </row>
    <row r="660" spans="2:6">
      <c r="B660" s="47" t="s">
        <v>49</v>
      </c>
      <c r="C660" s="45" t="s">
        <v>4</v>
      </c>
      <c r="D660" s="40" t="s">
        <v>546</v>
      </c>
      <c r="E660" s="46">
        <v>118.66</v>
      </c>
      <c r="F660" s="37">
        <f t="shared" si="12"/>
        <v>237.32</v>
      </c>
    </row>
    <row r="661" spans="2:6">
      <c r="B661" s="44" t="s">
        <v>49</v>
      </c>
      <c r="C661" s="45" t="s">
        <v>4</v>
      </c>
      <c r="D661" s="40" t="s">
        <v>590</v>
      </c>
      <c r="E661" s="46">
        <v>1788</v>
      </c>
      <c r="F661" s="37">
        <f t="shared" si="12"/>
        <v>3576</v>
      </c>
    </row>
    <row r="662" spans="2:6">
      <c r="B662" s="44" t="s">
        <v>49</v>
      </c>
      <c r="C662" s="45" t="s">
        <v>4</v>
      </c>
      <c r="D662" s="40" t="s">
        <v>580</v>
      </c>
      <c r="E662" s="46">
        <v>345</v>
      </c>
      <c r="F662" s="37">
        <f t="shared" si="12"/>
        <v>690</v>
      </c>
    </row>
    <row r="663" spans="2:6">
      <c r="B663" s="47" t="s">
        <v>49</v>
      </c>
      <c r="C663" s="45" t="s">
        <v>4</v>
      </c>
      <c r="D663" s="40" t="s">
        <v>545</v>
      </c>
      <c r="E663" s="46">
        <v>383.16</v>
      </c>
      <c r="F663" s="37">
        <f t="shared" si="12"/>
        <v>766.32</v>
      </c>
    </row>
    <row r="664" spans="2:6">
      <c r="B664" s="47" t="s">
        <v>49</v>
      </c>
      <c r="C664" s="45" t="s">
        <v>4</v>
      </c>
      <c r="D664" s="40" t="s">
        <v>544</v>
      </c>
      <c r="E664" s="46">
        <v>420.24</v>
      </c>
      <c r="F664" s="37">
        <f t="shared" si="12"/>
        <v>840.48</v>
      </c>
    </row>
    <row r="665" spans="2:6">
      <c r="B665" s="44" t="s">
        <v>49</v>
      </c>
      <c r="C665" s="45" t="s">
        <v>4</v>
      </c>
      <c r="D665" s="40" t="s">
        <v>582</v>
      </c>
      <c r="E665" s="46">
        <v>169.2</v>
      </c>
      <c r="F665" s="37">
        <f t="shared" si="12"/>
        <v>338.4</v>
      </c>
    </row>
    <row r="666" spans="2:6">
      <c r="B666" s="44" t="s">
        <v>51</v>
      </c>
      <c r="C666" s="45" t="s">
        <v>4</v>
      </c>
      <c r="D666" s="40" t="s">
        <v>591</v>
      </c>
      <c r="E666" s="46">
        <v>438</v>
      </c>
      <c r="F666" s="37">
        <f t="shared" si="12"/>
        <v>1752</v>
      </c>
    </row>
    <row r="667" spans="2:6">
      <c r="B667" s="44" t="s">
        <v>51</v>
      </c>
      <c r="C667" s="45" t="s">
        <v>4</v>
      </c>
      <c r="D667" s="40" t="s">
        <v>589</v>
      </c>
      <c r="E667" s="46">
        <v>282.48</v>
      </c>
      <c r="F667" s="37">
        <f t="shared" si="12"/>
        <v>1129.92</v>
      </c>
    </row>
    <row r="668" spans="2:6">
      <c r="B668" s="44" t="s">
        <v>49</v>
      </c>
      <c r="C668" s="45" t="s">
        <v>4</v>
      </c>
      <c r="D668" s="40" t="s">
        <v>613</v>
      </c>
      <c r="E668" s="46">
        <v>1224.48</v>
      </c>
      <c r="F668" s="37">
        <f t="shared" si="12"/>
        <v>2448.96</v>
      </c>
    </row>
    <row r="669" spans="2:6">
      <c r="B669" s="44" t="s">
        <v>50</v>
      </c>
      <c r="C669" s="45" t="s">
        <v>4</v>
      </c>
      <c r="D669" s="40" t="s">
        <v>603</v>
      </c>
      <c r="E669" s="46">
        <v>614.21</v>
      </c>
      <c r="F669" s="37">
        <f t="shared" si="12"/>
        <v>614.21</v>
      </c>
    </row>
    <row r="670" spans="2:6">
      <c r="B670" s="44" t="s">
        <v>50</v>
      </c>
      <c r="C670" s="45" t="s">
        <v>4</v>
      </c>
      <c r="D670" s="40" t="s">
        <v>604</v>
      </c>
      <c r="E670" s="46">
        <v>300</v>
      </c>
      <c r="F670" s="37">
        <f t="shared" si="12"/>
        <v>300</v>
      </c>
    </row>
    <row r="671" spans="2:6">
      <c r="B671" s="44" t="s">
        <v>50</v>
      </c>
      <c r="C671" s="45" t="s">
        <v>4</v>
      </c>
      <c r="D671" s="40" t="s">
        <v>601</v>
      </c>
      <c r="E671" s="46">
        <v>696</v>
      </c>
      <c r="F671" s="37">
        <f t="shared" si="12"/>
        <v>696</v>
      </c>
    </row>
    <row r="672" spans="2:6">
      <c r="B672" s="44" t="s">
        <v>49</v>
      </c>
      <c r="C672" s="45" t="s">
        <v>4</v>
      </c>
      <c r="D672" s="40" t="s">
        <v>600</v>
      </c>
      <c r="E672" s="46">
        <v>1213.0899999999999</v>
      </c>
      <c r="F672" s="37">
        <f t="shared" si="12"/>
        <v>2426.1799999999998</v>
      </c>
    </row>
    <row r="673" spans="2:6">
      <c r="B673" s="47" t="s">
        <v>49</v>
      </c>
      <c r="C673" s="45" t="s">
        <v>4</v>
      </c>
      <c r="D673" s="40" t="s">
        <v>554</v>
      </c>
      <c r="E673" s="46">
        <v>1075.32</v>
      </c>
      <c r="F673" s="37">
        <f t="shared" si="12"/>
        <v>2150.64</v>
      </c>
    </row>
    <row r="674" spans="2:6" ht="15.75">
      <c r="B674" s="35"/>
      <c r="C674" s="35"/>
      <c r="D674" s="35"/>
      <c r="E674" s="65">
        <f>SUM(F594:F673)</f>
        <v>132610.25999999998</v>
      </c>
      <c r="F674" s="65"/>
    </row>
    <row r="675" spans="2:6" ht="15.75">
      <c r="B675" s="63" t="s">
        <v>137</v>
      </c>
      <c r="C675" s="63"/>
      <c r="D675" s="63"/>
      <c r="E675" s="64"/>
      <c r="F675" s="64"/>
    </row>
    <row r="676" spans="2:6">
      <c r="B676" s="47" t="s">
        <v>51</v>
      </c>
      <c r="C676" s="45" t="s">
        <v>4</v>
      </c>
      <c r="D676" s="40" t="s">
        <v>634</v>
      </c>
      <c r="E676" s="51">
        <v>80.5</v>
      </c>
      <c r="F676" s="37">
        <f>B676*E676</f>
        <v>322</v>
      </c>
    </row>
    <row r="677" spans="2:6">
      <c r="B677" s="47" t="s">
        <v>51</v>
      </c>
      <c r="C677" s="45" t="s">
        <v>4</v>
      </c>
      <c r="D677" s="40" t="s">
        <v>657</v>
      </c>
      <c r="E677" s="51">
        <v>256.06</v>
      </c>
      <c r="F677" s="37">
        <f t="shared" ref="F677:F740" si="13">B677*E677</f>
        <v>1024.24</v>
      </c>
    </row>
    <row r="678" spans="2:6">
      <c r="B678" s="47" t="s">
        <v>51</v>
      </c>
      <c r="C678" s="45" t="s">
        <v>4</v>
      </c>
      <c r="D678" s="40" t="s">
        <v>655</v>
      </c>
      <c r="E678" s="51">
        <v>142.59</v>
      </c>
      <c r="F678" s="37">
        <f t="shared" si="13"/>
        <v>570.36</v>
      </c>
    </row>
    <row r="679" spans="2:6">
      <c r="B679" s="47" t="s">
        <v>51</v>
      </c>
      <c r="C679" s="45" t="s">
        <v>4</v>
      </c>
      <c r="D679" s="40" t="s">
        <v>654</v>
      </c>
      <c r="E679" s="51">
        <v>267.62</v>
      </c>
      <c r="F679" s="37">
        <f t="shared" si="13"/>
        <v>1070.48</v>
      </c>
    </row>
    <row r="680" spans="2:6">
      <c r="B680" s="47" t="s">
        <v>51</v>
      </c>
      <c r="C680" s="45" t="s">
        <v>4</v>
      </c>
      <c r="D680" s="40" t="s">
        <v>656</v>
      </c>
      <c r="E680" s="51">
        <v>181.43</v>
      </c>
      <c r="F680" s="37">
        <f t="shared" si="13"/>
        <v>725.72</v>
      </c>
    </row>
    <row r="681" spans="2:6">
      <c r="B681" s="47" t="s">
        <v>50</v>
      </c>
      <c r="C681" s="45" t="s">
        <v>4</v>
      </c>
      <c r="D681" s="40" t="s">
        <v>666</v>
      </c>
      <c r="E681" s="51">
        <v>5475.58</v>
      </c>
      <c r="F681" s="37">
        <f t="shared" si="13"/>
        <v>5475.58</v>
      </c>
    </row>
    <row r="682" spans="2:6">
      <c r="B682" s="47">
        <v>12</v>
      </c>
      <c r="C682" s="45" t="s">
        <v>4</v>
      </c>
      <c r="D682" s="40" t="s">
        <v>712</v>
      </c>
      <c r="E682" s="51">
        <v>109.88</v>
      </c>
      <c r="F682" s="37">
        <f t="shared" si="13"/>
        <v>1318.56</v>
      </c>
    </row>
    <row r="683" spans="2:6">
      <c r="B683" s="47" t="s">
        <v>52</v>
      </c>
      <c r="C683" s="45" t="s">
        <v>4</v>
      </c>
      <c r="D683" s="40" t="s">
        <v>713</v>
      </c>
      <c r="E683" s="51">
        <v>75.55</v>
      </c>
      <c r="F683" s="37">
        <f t="shared" si="13"/>
        <v>453.29999999999995</v>
      </c>
    </row>
    <row r="684" spans="2:6">
      <c r="B684" s="47" t="s">
        <v>50</v>
      </c>
      <c r="C684" s="45" t="s">
        <v>4</v>
      </c>
      <c r="D684" s="40" t="s">
        <v>726</v>
      </c>
      <c r="E684" s="51">
        <v>46.39</v>
      </c>
      <c r="F684" s="37">
        <f t="shared" si="13"/>
        <v>46.39</v>
      </c>
    </row>
    <row r="685" spans="2:6">
      <c r="B685" s="47" t="s">
        <v>52</v>
      </c>
      <c r="C685" s="45" t="s">
        <v>4</v>
      </c>
      <c r="D685" s="40" t="s">
        <v>708</v>
      </c>
      <c r="E685" s="51">
        <v>49.66</v>
      </c>
      <c r="F685" s="37">
        <f t="shared" si="13"/>
        <v>297.95999999999998</v>
      </c>
    </row>
    <row r="686" spans="2:6">
      <c r="B686" s="47" t="s">
        <v>50</v>
      </c>
      <c r="C686" s="45" t="s">
        <v>4</v>
      </c>
      <c r="D686" s="40" t="s">
        <v>725</v>
      </c>
      <c r="E686" s="51">
        <v>248.33</v>
      </c>
      <c r="F686" s="37">
        <f t="shared" si="13"/>
        <v>248.33</v>
      </c>
    </row>
    <row r="687" spans="2:6">
      <c r="B687" s="47" t="s">
        <v>49</v>
      </c>
      <c r="C687" s="45" t="s">
        <v>4</v>
      </c>
      <c r="D687" s="40" t="s">
        <v>728</v>
      </c>
      <c r="E687" s="51">
        <v>49.08</v>
      </c>
      <c r="F687" s="37">
        <f t="shared" si="13"/>
        <v>98.16</v>
      </c>
    </row>
    <row r="688" spans="2:6">
      <c r="B688" s="47" t="s">
        <v>52</v>
      </c>
      <c r="C688" s="45" t="s">
        <v>4</v>
      </c>
      <c r="D688" s="40" t="s">
        <v>711</v>
      </c>
      <c r="E688" s="51">
        <v>73.430000000000007</v>
      </c>
      <c r="F688" s="37">
        <f t="shared" si="13"/>
        <v>440.58000000000004</v>
      </c>
    </row>
    <row r="689" spans="2:6">
      <c r="B689" s="47" t="s">
        <v>50</v>
      </c>
      <c r="C689" s="45" t="s">
        <v>4</v>
      </c>
      <c r="D689" s="40" t="s">
        <v>724</v>
      </c>
      <c r="E689" s="51">
        <v>44.69</v>
      </c>
      <c r="F689" s="37">
        <f t="shared" si="13"/>
        <v>44.69</v>
      </c>
    </row>
    <row r="690" spans="2:6">
      <c r="B690" s="47" t="s">
        <v>50</v>
      </c>
      <c r="C690" s="45" t="s">
        <v>4</v>
      </c>
      <c r="D690" s="40" t="s">
        <v>709</v>
      </c>
      <c r="E690" s="51">
        <v>297.20999999999998</v>
      </c>
      <c r="F690" s="37">
        <f t="shared" si="13"/>
        <v>297.20999999999998</v>
      </c>
    </row>
    <row r="691" spans="2:6">
      <c r="B691" s="9" t="s">
        <v>49</v>
      </c>
      <c r="C691" s="15" t="s">
        <v>4</v>
      </c>
      <c r="D691" s="40" t="s">
        <v>696</v>
      </c>
      <c r="E691" s="52">
        <v>1201</v>
      </c>
      <c r="F691" s="37">
        <f t="shared" si="13"/>
        <v>2402</v>
      </c>
    </row>
    <row r="692" spans="2:6">
      <c r="B692" s="47" t="s">
        <v>50</v>
      </c>
      <c r="C692" s="45" t="s">
        <v>4</v>
      </c>
      <c r="D692" s="40" t="s">
        <v>629</v>
      </c>
      <c r="E692" s="51">
        <v>5329.23</v>
      </c>
      <c r="F692" s="37">
        <f t="shared" si="13"/>
        <v>5329.23</v>
      </c>
    </row>
    <row r="693" spans="2:6">
      <c r="B693" s="9" t="s">
        <v>50</v>
      </c>
      <c r="C693" s="15" t="s">
        <v>4</v>
      </c>
      <c r="D693" s="40" t="s">
        <v>693</v>
      </c>
      <c r="E693" s="52">
        <v>2980.8</v>
      </c>
      <c r="F693" s="37">
        <f t="shared" si="13"/>
        <v>2980.8</v>
      </c>
    </row>
    <row r="694" spans="2:6">
      <c r="B694" s="47">
        <v>12</v>
      </c>
      <c r="C694" s="45" t="s">
        <v>4</v>
      </c>
      <c r="D694" s="40" t="s">
        <v>615</v>
      </c>
      <c r="E694" s="51">
        <v>1350</v>
      </c>
      <c r="F694" s="37">
        <f t="shared" si="13"/>
        <v>16200</v>
      </c>
    </row>
    <row r="695" spans="2:6">
      <c r="B695" s="47">
        <v>24</v>
      </c>
      <c r="C695" s="45" t="s">
        <v>4</v>
      </c>
      <c r="D695" s="40" t="s">
        <v>631</v>
      </c>
      <c r="E695" s="51">
        <v>398</v>
      </c>
      <c r="F695" s="37">
        <f t="shared" si="13"/>
        <v>9552</v>
      </c>
    </row>
    <row r="696" spans="2:6">
      <c r="B696" s="47" t="s">
        <v>50</v>
      </c>
      <c r="C696" s="45" t="s">
        <v>4</v>
      </c>
      <c r="D696" s="40" t="s">
        <v>653</v>
      </c>
      <c r="E696" s="51">
        <v>1261.81</v>
      </c>
      <c r="F696" s="37">
        <f t="shared" si="13"/>
        <v>1261.81</v>
      </c>
    </row>
    <row r="697" spans="2:6">
      <c r="B697" s="47" t="s">
        <v>51</v>
      </c>
      <c r="C697" s="45" t="s">
        <v>4</v>
      </c>
      <c r="D697" s="40" t="s">
        <v>676</v>
      </c>
      <c r="E697" s="51">
        <v>977.8</v>
      </c>
      <c r="F697" s="37">
        <f t="shared" si="13"/>
        <v>3911.2</v>
      </c>
    </row>
    <row r="698" spans="2:6">
      <c r="B698" s="47" t="s">
        <v>50</v>
      </c>
      <c r="C698" s="45" t="s">
        <v>4</v>
      </c>
      <c r="D698" s="40" t="s">
        <v>672</v>
      </c>
      <c r="E698" s="51">
        <v>851.44</v>
      </c>
      <c r="F698" s="37">
        <f t="shared" si="13"/>
        <v>851.44</v>
      </c>
    </row>
    <row r="699" spans="2:6">
      <c r="B699" s="47" t="s">
        <v>50</v>
      </c>
      <c r="C699" s="45" t="s">
        <v>4</v>
      </c>
      <c r="D699" s="40" t="s">
        <v>630</v>
      </c>
      <c r="E699" s="51">
        <v>4985</v>
      </c>
      <c r="F699" s="37">
        <f t="shared" si="13"/>
        <v>4985</v>
      </c>
    </row>
    <row r="700" spans="2:6">
      <c r="B700" s="9" t="s">
        <v>50</v>
      </c>
      <c r="C700" s="15" t="s">
        <v>4</v>
      </c>
      <c r="D700" s="40" t="s">
        <v>691</v>
      </c>
      <c r="E700" s="52">
        <v>5280</v>
      </c>
      <c r="F700" s="37">
        <f t="shared" si="13"/>
        <v>5280</v>
      </c>
    </row>
    <row r="701" spans="2:6">
      <c r="B701" s="47" t="s">
        <v>51</v>
      </c>
      <c r="C701" s="45" t="s">
        <v>4</v>
      </c>
      <c r="D701" s="40" t="s">
        <v>685</v>
      </c>
      <c r="E701" s="51">
        <v>456.3</v>
      </c>
      <c r="F701" s="37">
        <f t="shared" si="13"/>
        <v>1825.2</v>
      </c>
    </row>
    <row r="702" spans="2:6">
      <c r="B702" s="47" t="s">
        <v>50</v>
      </c>
      <c r="C702" s="45" t="s">
        <v>4</v>
      </c>
      <c r="D702" s="40" t="s">
        <v>651</v>
      </c>
      <c r="E702" s="51">
        <v>1854.25</v>
      </c>
      <c r="F702" s="37">
        <f t="shared" si="13"/>
        <v>1854.25</v>
      </c>
    </row>
    <row r="703" spans="2:6">
      <c r="B703" s="47" t="s">
        <v>50</v>
      </c>
      <c r="C703" s="45" t="s">
        <v>4</v>
      </c>
      <c r="D703" s="40" t="s">
        <v>680</v>
      </c>
      <c r="E703" s="51">
        <v>623.04999999999995</v>
      </c>
      <c r="F703" s="37">
        <f t="shared" si="13"/>
        <v>623.04999999999995</v>
      </c>
    </row>
    <row r="704" spans="2:6">
      <c r="B704" s="47" t="s">
        <v>50</v>
      </c>
      <c r="C704" s="45" t="s">
        <v>4</v>
      </c>
      <c r="D704" s="40" t="s">
        <v>662</v>
      </c>
      <c r="E704" s="51">
        <v>10964.91</v>
      </c>
      <c r="F704" s="37">
        <f t="shared" si="13"/>
        <v>10964.91</v>
      </c>
    </row>
    <row r="705" spans="2:6">
      <c r="B705" s="47" t="s">
        <v>50</v>
      </c>
      <c r="C705" s="45" t="s">
        <v>4</v>
      </c>
      <c r="D705" s="40" t="s">
        <v>661</v>
      </c>
      <c r="E705" s="51">
        <v>17070.38</v>
      </c>
      <c r="F705" s="37">
        <f t="shared" si="13"/>
        <v>17070.38</v>
      </c>
    </row>
    <row r="706" spans="2:6">
      <c r="B706" s="47" t="s">
        <v>50</v>
      </c>
      <c r="C706" s="45" t="s">
        <v>4</v>
      </c>
      <c r="D706" s="40" t="s">
        <v>721</v>
      </c>
      <c r="E706" s="51">
        <v>814.84</v>
      </c>
      <c r="F706" s="37">
        <f t="shared" si="13"/>
        <v>814.84</v>
      </c>
    </row>
    <row r="707" spans="2:6">
      <c r="B707" s="47" t="s">
        <v>50</v>
      </c>
      <c r="C707" s="45" t="s">
        <v>4</v>
      </c>
      <c r="D707" s="40" t="s">
        <v>668</v>
      </c>
      <c r="E707" s="51">
        <v>730.81</v>
      </c>
      <c r="F707" s="37">
        <f t="shared" si="13"/>
        <v>730.81</v>
      </c>
    </row>
    <row r="708" spans="2:6">
      <c r="B708" s="47" t="s">
        <v>50</v>
      </c>
      <c r="C708" s="45" t="s">
        <v>4</v>
      </c>
      <c r="D708" s="40" t="s">
        <v>669</v>
      </c>
      <c r="E708" s="51">
        <v>1127.95</v>
      </c>
      <c r="F708" s="37">
        <f t="shared" si="13"/>
        <v>1127.95</v>
      </c>
    </row>
    <row r="709" spans="2:6">
      <c r="B709" s="47" t="s">
        <v>50</v>
      </c>
      <c r="C709" s="45" t="s">
        <v>4</v>
      </c>
      <c r="D709" s="40" t="s">
        <v>681</v>
      </c>
      <c r="E709" s="51">
        <v>304.35000000000002</v>
      </c>
      <c r="F709" s="37">
        <f t="shared" si="13"/>
        <v>304.35000000000002</v>
      </c>
    </row>
    <row r="710" spans="2:6">
      <c r="B710" s="9" t="s">
        <v>50</v>
      </c>
      <c r="C710" s="15" t="s">
        <v>4</v>
      </c>
      <c r="D710" s="40" t="s">
        <v>690</v>
      </c>
      <c r="E710" s="52">
        <v>850</v>
      </c>
      <c r="F710" s="37">
        <f t="shared" si="13"/>
        <v>850</v>
      </c>
    </row>
    <row r="711" spans="2:6">
      <c r="B711" s="47" t="s">
        <v>50</v>
      </c>
      <c r="C711" s="45" t="s">
        <v>4</v>
      </c>
      <c r="D711" s="40" t="s">
        <v>683</v>
      </c>
      <c r="E711" s="51">
        <v>628.16</v>
      </c>
      <c r="F711" s="37">
        <f t="shared" si="13"/>
        <v>628.16</v>
      </c>
    </row>
    <row r="712" spans="2:6">
      <c r="B712" s="47" t="s">
        <v>50</v>
      </c>
      <c r="C712" s="45" t="s">
        <v>4</v>
      </c>
      <c r="D712" s="40" t="s">
        <v>703</v>
      </c>
      <c r="E712" s="51">
        <v>5766.49</v>
      </c>
      <c r="F712" s="37">
        <f t="shared" si="13"/>
        <v>5766.49</v>
      </c>
    </row>
    <row r="713" spans="2:6">
      <c r="B713" s="47" t="s">
        <v>49</v>
      </c>
      <c r="C713" s="45" t="s">
        <v>4</v>
      </c>
      <c r="D713" s="40" t="s">
        <v>637</v>
      </c>
      <c r="E713" s="51">
        <v>96</v>
      </c>
      <c r="F713" s="37">
        <f t="shared" si="13"/>
        <v>192</v>
      </c>
    </row>
    <row r="714" spans="2:6">
      <c r="B714" s="47" t="s">
        <v>49</v>
      </c>
      <c r="C714" s="45" t="s">
        <v>4</v>
      </c>
      <c r="D714" s="40" t="s">
        <v>635</v>
      </c>
      <c r="E714" s="51">
        <v>492</v>
      </c>
      <c r="F714" s="37">
        <f t="shared" si="13"/>
        <v>984</v>
      </c>
    </row>
    <row r="715" spans="2:6">
      <c r="B715" s="47" t="s">
        <v>50</v>
      </c>
      <c r="C715" s="45" t="s">
        <v>4</v>
      </c>
      <c r="D715" s="40" t="s">
        <v>682</v>
      </c>
      <c r="E715" s="51">
        <v>1155.98</v>
      </c>
      <c r="F715" s="37">
        <f t="shared" si="13"/>
        <v>1155.98</v>
      </c>
    </row>
    <row r="716" spans="2:6">
      <c r="B716" s="47" t="s">
        <v>52</v>
      </c>
      <c r="C716" s="45" t="s">
        <v>4</v>
      </c>
      <c r="D716" s="40" t="s">
        <v>646</v>
      </c>
      <c r="E716" s="51">
        <v>120.8</v>
      </c>
      <c r="F716" s="37">
        <f t="shared" si="13"/>
        <v>724.8</v>
      </c>
    </row>
    <row r="717" spans="2:6">
      <c r="B717" s="47" t="s">
        <v>52</v>
      </c>
      <c r="C717" s="45" t="s">
        <v>4</v>
      </c>
      <c r="D717" s="40" t="s">
        <v>647</v>
      </c>
      <c r="E717" s="51">
        <v>169.5</v>
      </c>
      <c r="F717" s="37">
        <f t="shared" si="13"/>
        <v>1017</v>
      </c>
    </row>
    <row r="718" spans="2:6">
      <c r="B718" s="47" t="s">
        <v>51</v>
      </c>
      <c r="C718" s="45" t="s">
        <v>4</v>
      </c>
      <c r="D718" s="40" t="s">
        <v>674</v>
      </c>
      <c r="E718" s="51">
        <v>292.45</v>
      </c>
      <c r="F718" s="37">
        <f t="shared" si="13"/>
        <v>1169.8</v>
      </c>
    </row>
    <row r="719" spans="2:6">
      <c r="B719" s="47" t="s">
        <v>51</v>
      </c>
      <c r="C719" s="45" t="s">
        <v>4</v>
      </c>
      <c r="D719" s="40" t="s">
        <v>675</v>
      </c>
      <c r="E719" s="51">
        <v>284.35000000000002</v>
      </c>
      <c r="F719" s="37">
        <f t="shared" si="13"/>
        <v>1137.4000000000001</v>
      </c>
    </row>
    <row r="720" spans="2:6">
      <c r="B720" s="47" t="s">
        <v>52</v>
      </c>
      <c r="C720" s="45" t="s">
        <v>4</v>
      </c>
      <c r="D720" s="40" t="s">
        <v>677</v>
      </c>
      <c r="E720" s="51">
        <v>554.79999999999995</v>
      </c>
      <c r="F720" s="37">
        <f t="shared" si="13"/>
        <v>3328.7999999999997</v>
      </c>
    </row>
    <row r="721" spans="2:6">
      <c r="B721" s="47" t="s">
        <v>50</v>
      </c>
      <c r="C721" s="45" t="s">
        <v>4</v>
      </c>
      <c r="D721" s="40" t="s">
        <v>679</v>
      </c>
      <c r="E721" s="51">
        <v>432.95</v>
      </c>
      <c r="F721" s="37">
        <f t="shared" si="13"/>
        <v>432.95</v>
      </c>
    </row>
    <row r="722" spans="2:6">
      <c r="B722" s="47" t="s">
        <v>50</v>
      </c>
      <c r="C722" s="45" t="s">
        <v>4</v>
      </c>
      <c r="D722" s="40" t="s">
        <v>670</v>
      </c>
      <c r="E722" s="51">
        <v>553.42999999999995</v>
      </c>
      <c r="F722" s="37">
        <f t="shared" si="13"/>
        <v>553.42999999999995</v>
      </c>
    </row>
    <row r="723" spans="2:6">
      <c r="B723" s="47" t="s">
        <v>50</v>
      </c>
      <c r="C723" s="45" t="s">
        <v>4</v>
      </c>
      <c r="D723" s="40" t="s">
        <v>671</v>
      </c>
      <c r="E723" s="51">
        <v>470.89</v>
      </c>
      <c r="F723" s="37">
        <f t="shared" si="13"/>
        <v>470.89</v>
      </c>
    </row>
    <row r="724" spans="2:6">
      <c r="B724" s="47" t="s">
        <v>49</v>
      </c>
      <c r="C724" s="45" t="s">
        <v>4</v>
      </c>
      <c r="D724" s="40" t="s">
        <v>658</v>
      </c>
      <c r="E724" s="51">
        <v>5253.76</v>
      </c>
      <c r="F724" s="37">
        <f t="shared" si="13"/>
        <v>10507.52</v>
      </c>
    </row>
    <row r="725" spans="2:6">
      <c r="B725" s="9" t="s">
        <v>49</v>
      </c>
      <c r="C725" s="15" t="s">
        <v>4</v>
      </c>
      <c r="D725" s="40" t="s">
        <v>697</v>
      </c>
      <c r="E725" s="52">
        <v>4650</v>
      </c>
      <c r="F725" s="37">
        <f t="shared" si="13"/>
        <v>9300</v>
      </c>
    </row>
    <row r="726" spans="2:6">
      <c r="B726" s="47" t="s">
        <v>49</v>
      </c>
      <c r="C726" s="45" t="s">
        <v>4</v>
      </c>
      <c r="D726" s="40" t="s">
        <v>687</v>
      </c>
      <c r="E726" s="51">
        <v>4350</v>
      </c>
      <c r="F726" s="37">
        <f t="shared" si="13"/>
        <v>8700</v>
      </c>
    </row>
    <row r="727" spans="2:6">
      <c r="B727" s="47" t="s">
        <v>52</v>
      </c>
      <c r="C727" s="45" t="s">
        <v>4</v>
      </c>
      <c r="D727" s="40" t="s">
        <v>621</v>
      </c>
      <c r="E727" s="51">
        <v>275.5</v>
      </c>
      <c r="F727" s="37">
        <f t="shared" si="13"/>
        <v>1653</v>
      </c>
    </row>
    <row r="728" spans="2:6">
      <c r="B728" s="47" t="s">
        <v>50</v>
      </c>
      <c r="C728" s="45" t="s">
        <v>4</v>
      </c>
      <c r="D728" s="40" t="s">
        <v>663</v>
      </c>
      <c r="E728" s="51">
        <v>486.79</v>
      </c>
      <c r="F728" s="37">
        <f t="shared" si="13"/>
        <v>486.79</v>
      </c>
    </row>
    <row r="729" spans="2:6">
      <c r="B729" s="47" t="s">
        <v>50</v>
      </c>
      <c r="C729" s="45" t="s">
        <v>4</v>
      </c>
      <c r="D729" s="40" t="s">
        <v>715</v>
      </c>
      <c r="E729" s="51">
        <v>1027.49</v>
      </c>
      <c r="F729" s="37">
        <f t="shared" si="13"/>
        <v>1027.49</v>
      </c>
    </row>
    <row r="730" spans="2:6">
      <c r="B730" s="47" t="s">
        <v>49</v>
      </c>
      <c r="C730" s="45" t="s">
        <v>4</v>
      </c>
      <c r="D730" s="40" t="s">
        <v>686</v>
      </c>
      <c r="E730" s="51">
        <v>6980</v>
      </c>
      <c r="F730" s="37">
        <f t="shared" si="13"/>
        <v>13960</v>
      </c>
    </row>
    <row r="731" spans="2:6">
      <c r="B731" s="47" t="s">
        <v>52</v>
      </c>
      <c r="C731" s="45" t="s">
        <v>4</v>
      </c>
      <c r="D731" s="40" t="s">
        <v>620</v>
      </c>
      <c r="E731" s="51">
        <v>299.5</v>
      </c>
      <c r="F731" s="37">
        <f t="shared" si="13"/>
        <v>1797</v>
      </c>
    </row>
    <row r="732" spans="2:6">
      <c r="B732" s="47" t="s">
        <v>52</v>
      </c>
      <c r="C732" s="45" t="s">
        <v>4</v>
      </c>
      <c r="D732" s="40" t="s">
        <v>625</v>
      </c>
      <c r="E732" s="51">
        <v>538.55999999999995</v>
      </c>
      <c r="F732" s="37">
        <f t="shared" si="13"/>
        <v>3231.3599999999997</v>
      </c>
    </row>
    <row r="733" spans="2:6">
      <c r="B733" s="47" t="s">
        <v>52</v>
      </c>
      <c r="C733" s="45" t="s">
        <v>4</v>
      </c>
      <c r="D733" s="40" t="s">
        <v>628</v>
      </c>
      <c r="E733" s="51">
        <v>613.79999999999995</v>
      </c>
      <c r="F733" s="37">
        <f t="shared" si="13"/>
        <v>3682.7999999999997</v>
      </c>
    </row>
    <row r="734" spans="2:6">
      <c r="B734" s="47" t="s">
        <v>52</v>
      </c>
      <c r="C734" s="45" t="s">
        <v>4</v>
      </c>
      <c r="D734" s="40" t="s">
        <v>618</v>
      </c>
      <c r="E734" s="51">
        <v>366.25</v>
      </c>
      <c r="F734" s="37">
        <f t="shared" si="13"/>
        <v>2197.5</v>
      </c>
    </row>
    <row r="735" spans="2:6">
      <c r="B735" s="47" t="s">
        <v>52</v>
      </c>
      <c r="C735" s="45" t="s">
        <v>4</v>
      </c>
      <c r="D735" s="40" t="s">
        <v>617</v>
      </c>
      <c r="E735" s="51">
        <v>495.3</v>
      </c>
      <c r="F735" s="37">
        <f t="shared" si="13"/>
        <v>2971.8</v>
      </c>
    </row>
    <row r="736" spans="2:6">
      <c r="B736" s="47" t="s">
        <v>52</v>
      </c>
      <c r="C736" s="45" t="s">
        <v>4</v>
      </c>
      <c r="D736" s="40" t="s">
        <v>622</v>
      </c>
      <c r="E736" s="51">
        <v>375.8</v>
      </c>
      <c r="F736" s="37">
        <f t="shared" si="13"/>
        <v>2254.8000000000002</v>
      </c>
    </row>
    <row r="737" spans="2:6">
      <c r="B737" s="47" t="s">
        <v>52</v>
      </c>
      <c r="C737" s="45" t="s">
        <v>4</v>
      </c>
      <c r="D737" s="40" t="s">
        <v>619</v>
      </c>
      <c r="E737" s="51">
        <v>286.89999999999998</v>
      </c>
      <c r="F737" s="37">
        <f t="shared" si="13"/>
        <v>1721.3999999999999</v>
      </c>
    </row>
    <row r="738" spans="2:6">
      <c r="B738" s="47" t="s">
        <v>52</v>
      </c>
      <c r="C738" s="45" t="s">
        <v>4</v>
      </c>
      <c r="D738" s="40" t="s">
        <v>627</v>
      </c>
      <c r="E738" s="51">
        <v>295.8</v>
      </c>
      <c r="F738" s="37">
        <f t="shared" si="13"/>
        <v>1774.8000000000002</v>
      </c>
    </row>
    <row r="739" spans="2:6">
      <c r="B739" s="47" t="s">
        <v>50</v>
      </c>
      <c r="C739" s="45" t="s">
        <v>4</v>
      </c>
      <c r="D739" s="40" t="s">
        <v>684</v>
      </c>
      <c r="E739" s="51">
        <v>2515.13</v>
      </c>
      <c r="F739" s="37">
        <f t="shared" si="13"/>
        <v>2515.13</v>
      </c>
    </row>
    <row r="740" spans="2:6">
      <c r="B740" s="47" t="s">
        <v>50</v>
      </c>
      <c r="C740" s="45" t="s">
        <v>4</v>
      </c>
      <c r="D740" s="40" t="s">
        <v>722</v>
      </c>
      <c r="E740" s="51">
        <v>19716.32</v>
      </c>
      <c r="F740" s="37">
        <f t="shared" si="13"/>
        <v>19716.32</v>
      </c>
    </row>
    <row r="741" spans="2:6">
      <c r="B741" s="47" t="s">
        <v>50</v>
      </c>
      <c r="C741" s="45" t="s">
        <v>4</v>
      </c>
      <c r="D741" s="40" t="s">
        <v>719</v>
      </c>
      <c r="E741" s="51">
        <v>605.52</v>
      </c>
      <c r="F741" s="37">
        <f t="shared" ref="F741:F789" si="14">B741*E741</f>
        <v>605.52</v>
      </c>
    </row>
    <row r="742" spans="2:6">
      <c r="B742" s="47" t="s">
        <v>50</v>
      </c>
      <c r="C742" s="45" t="s">
        <v>4</v>
      </c>
      <c r="D742" s="40" t="s">
        <v>717</v>
      </c>
      <c r="E742" s="51">
        <v>586.04</v>
      </c>
      <c r="F742" s="37">
        <f t="shared" si="14"/>
        <v>586.04</v>
      </c>
    </row>
    <row r="743" spans="2:6">
      <c r="B743" s="47" t="s">
        <v>49</v>
      </c>
      <c r="C743" s="45" t="s">
        <v>4</v>
      </c>
      <c r="D743" s="40" t="s">
        <v>626</v>
      </c>
      <c r="E743" s="51">
        <v>1361.91</v>
      </c>
      <c r="F743" s="37">
        <f t="shared" si="14"/>
        <v>2723.82</v>
      </c>
    </row>
    <row r="744" spans="2:6">
      <c r="B744" s="47" t="s">
        <v>52</v>
      </c>
      <c r="C744" s="45" t="s">
        <v>4</v>
      </c>
      <c r="D744" s="40" t="s">
        <v>624</v>
      </c>
      <c r="E744" s="51">
        <v>1965</v>
      </c>
      <c r="F744" s="37">
        <f t="shared" si="14"/>
        <v>11790</v>
      </c>
    </row>
    <row r="745" spans="2:6">
      <c r="B745" s="47" t="s">
        <v>51</v>
      </c>
      <c r="C745" s="45" t="s">
        <v>4</v>
      </c>
      <c r="D745" s="40" t="s">
        <v>642</v>
      </c>
      <c r="E745" s="51">
        <v>125.5</v>
      </c>
      <c r="F745" s="37">
        <f t="shared" si="14"/>
        <v>502</v>
      </c>
    </row>
    <row r="746" spans="2:6">
      <c r="B746" s="47" t="s">
        <v>52</v>
      </c>
      <c r="C746" s="45" t="s">
        <v>4</v>
      </c>
      <c r="D746" s="40" t="s">
        <v>636</v>
      </c>
      <c r="E746" s="51">
        <v>92.2</v>
      </c>
      <c r="F746" s="37">
        <f t="shared" si="14"/>
        <v>553.20000000000005</v>
      </c>
    </row>
    <row r="747" spans="2:6">
      <c r="B747" s="47" t="s">
        <v>52</v>
      </c>
      <c r="C747" s="45" t="s">
        <v>4</v>
      </c>
      <c r="D747" s="40" t="s">
        <v>623</v>
      </c>
      <c r="E747" s="51">
        <v>1750</v>
      </c>
      <c r="F747" s="37">
        <f t="shared" si="14"/>
        <v>10500</v>
      </c>
    </row>
    <row r="748" spans="2:6">
      <c r="B748" s="47" t="s">
        <v>50</v>
      </c>
      <c r="C748" s="45" t="s">
        <v>4</v>
      </c>
      <c r="D748" s="40" t="s">
        <v>652</v>
      </c>
      <c r="E748" s="51">
        <v>318.16000000000003</v>
      </c>
      <c r="F748" s="37">
        <f t="shared" si="14"/>
        <v>318.16000000000003</v>
      </c>
    </row>
    <row r="749" spans="2:6">
      <c r="B749" s="47" t="s">
        <v>50</v>
      </c>
      <c r="C749" s="45" t="s">
        <v>4</v>
      </c>
      <c r="D749" s="40" t="s">
        <v>705</v>
      </c>
      <c r="E749" s="51">
        <v>573.91</v>
      </c>
      <c r="F749" s="37">
        <f t="shared" si="14"/>
        <v>573.91</v>
      </c>
    </row>
    <row r="750" spans="2:6">
      <c r="B750" s="47" t="s">
        <v>50</v>
      </c>
      <c r="C750" s="45" t="s">
        <v>4</v>
      </c>
      <c r="D750" s="40" t="s">
        <v>664</v>
      </c>
      <c r="E750" s="51">
        <v>809.9</v>
      </c>
      <c r="F750" s="37">
        <f t="shared" si="14"/>
        <v>809.9</v>
      </c>
    </row>
    <row r="751" spans="2:6">
      <c r="B751" s="47" t="s">
        <v>50</v>
      </c>
      <c r="C751" s="45" t="s">
        <v>4</v>
      </c>
      <c r="D751" s="40" t="s">
        <v>688</v>
      </c>
      <c r="E751" s="51">
        <v>364</v>
      </c>
      <c r="F751" s="37">
        <f t="shared" si="14"/>
        <v>364</v>
      </c>
    </row>
    <row r="752" spans="2:6">
      <c r="B752" s="47" t="s">
        <v>50</v>
      </c>
      <c r="C752" s="45" t="s">
        <v>4</v>
      </c>
      <c r="D752" s="40" t="s">
        <v>718</v>
      </c>
      <c r="E752" s="51">
        <v>561.21</v>
      </c>
      <c r="F752" s="37">
        <f t="shared" si="14"/>
        <v>561.21</v>
      </c>
    </row>
    <row r="753" spans="2:6">
      <c r="B753" s="47">
        <v>156</v>
      </c>
      <c r="C753" s="45" t="s">
        <v>4</v>
      </c>
      <c r="D753" s="40" t="s">
        <v>616</v>
      </c>
      <c r="E753" s="51">
        <v>13</v>
      </c>
      <c r="F753" s="37">
        <f t="shared" si="14"/>
        <v>2028</v>
      </c>
    </row>
    <row r="754" spans="2:6">
      <c r="B754" s="47" t="s">
        <v>50</v>
      </c>
      <c r="C754" s="45" t="s">
        <v>4</v>
      </c>
      <c r="D754" s="40" t="s">
        <v>689</v>
      </c>
      <c r="E754" s="51">
        <v>2986</v>
      </c>
      <c r="F754" s="37">
        <f t="shared" si="14"/>
        <v>2986</v>
      </c>
    </row>
    <row r="755" spans="2:6">
      <c r="B755" s="47" t="s">
        <v>50</v>
      </c>
      <c r="C755" s="45" t="s">
        <v>4</v>
      </c>
      <c r="D755" s="53" t="s">
        <v>678</v>
      </c>
      <c r="E755" s="51">
        <v>5241</v>
      </c>
      <c r="F755" s="37">
        <f t="shared" si="14"/>
        <v>5241</v>
      </c>
    </row>
    <row r="756" spans="2:6">
      <c r="B756" s="47" t="s">
        <v>49</v>
      </c>
      <c r="C756" s="45" t="s">
        <v>4</v>
      </c>
      <c r="D756" s="40" t="s">
        <v>644</v>
      </c>
      <c r="E756" s="51">
        <v>1018</v>
      </c>
      <c r="F756" s="37">
        <f t="shared" si="14"/>
        <v>2036</v>
      </c>
    </row>
    <row r="757" spans="2:6">
      <c r="B757" s="9" t="s">
        <v>50</v>
      </c>
      <c r="C757" s="15" t="s">
        <v>4</v>
      </c>
      <c r="D757" s="39" t="s">
        <v>694</v>
      </c>
      <c r="E757" s="52">
        <v>1880.8</v>
      </c>
      <c r="F757" s="37">
        <f t="shared" si="14"/>
        <v>1880.8</v>
      </c>
    </row>
    <row r="758" spans="2:6">
      <c r="B758" s="47" t="s">
        <v>52</v>
      </c>
      <c r="C758" s="45" t="s">
        <v>4</v>
      </c>
      <c r="D758" s="40" t="s">
        <v>714</v>
      </c>
      <c r="E758" s="51">
        <v>90.5</v>
      </c>
      <c r="F758" s="37">
        <f t="shared" si="14"/>
        <v>543</v>
      </c>
    </row>
    <row r="759" spans="2:6">
      <c r="B759" s="47" t="s">
        <v>50</v>
      </c>
      <c r="C759" s="45" t="s">
        <v>4</v>
      </c>
      <c r="D759" s="40" t="s">
        <v>727</v>
      </c>
      <c r="E759" s="51">
        <v>65.760000000000005</v>
      </c>
      <c r="F759" s="37">
        <f t="shared" si="14"/>
        <v>65.760000000000005</v>
      </c>
    </row>
    <row r="760" spans="2:6">
      <c r="B760" s="47" t="s">
        <v>50</v>
      </c>
      <c r="C760" s="45" t="s">
        <v>4</v>
      </c>
      <c r="D760" s="40" t="s">
        <v>707</v>
      </c>
      <c r="E760" s="51">
        <v>847.53</v>
      </c>
      <c r="F760" s="37">
        <f t="shared" si="14"/>
        <v>847.53</v>
      </c>
    </row>
    <row r="761" spans="2:6">
      <c r="B761" s="47" t="s">
        <v>51</v>
      </c>
      <c r="C761" s="45" t="s">
        <v>4</v>
      </c>
      <c r="D761" s="40" t="s">
        <v>645</v>
      </c>
      <c r="E761" s="51">
        <v>125.5</v>
      </c>
      <c r="F761" s="37">
        <f t="shared" si="14"/>
        <v>502</v>
      </c>
    </row>
    <row r="762" spans="2:6">
      <c r="B762" s="47" t="s">
        <v>49</v>
      </c>
      <c r="C762" s="45" t="s">
        <v>4</v>
      </c>
      <c r="D762" s="40" t="s">
        <v>643</v>
      </c>
      <c r="E762" s="51">
        <v>766</v>
      </c>
      <c r="F762" s="37">
        <f t="shared" si="14"/>
        <v>1532</v>
      </c>
    </row>
    <row r="763" spans="2:6">
      <c r="B763" s="47" t="s">
        <v>49</v>
      </c>
      <c r="C763" s="45" t="s">
        <v>4</v>
      </c>
      <c r="D763" s="40" t="s">
        <v>641</v>
      </c>
      <c r="E763" s="51">
        <v>1008</v>
      </c>
      <c r="F763" s="37">
        <f t="shared" si="14"/>
        <v>2016</v>
      </c>
    </row>
    <row r="764" spans="2:6">
      <c r="B764" s="47" t="s">
        <v>50</v>
      </c>
      <c r="C764" s="45" t="s">
        <v>4</v>
      </c>
      <c r="D764" s="40" t="s">
        <v>659</v>
      </c>
      <c r="E764" s="51">
        <v>1752.18</v>
      </c>
      <c r="F764" s="37">
        <f t="shared" si="14"/>
        <v>1752.18</v>
      </c>
    </row>
    <row r="765" spans="2:6">
      <c r="B765" s="47" t="s">
        <v>50</v>
      </c>
      <c r="C765" s="45" t="s">
        <v>4</v>
      </c>
      <c r="D765" s="40" t="s">
        <v>660</v>
      </c>
      <c r="E765" s="51">
        <v>1752.18</v>
      </c>
      <c r="F765" s="37">
        <f t="shared" si="14"/>
        <v>1752.18</v>
      </c>
    </row>
    <row r="766" spans="2:6">
      <c r="B766" s="47" t="s">
        <v>50</v>
      </c>
      <c r="C766" s="45" t="s">
        <v>4</v>
      </c>
      <c r="D766" s="40" t="s">
        <v>648</v>
      </c>
      <c r="E766" s="51">
        <v>1083</v>
      </c>
      <c r="F766" s="37">
        <f t="shared" si="14"/>
        <v>1083</v>
      </c>
    </row>
    <row r="767" spans="2:6">
      <c r="B767" s="47" t="s">
        <v>50</v>
      </c>
      <c r="C767" s="45" t="s">
        <v>4</v>
      </c>
      <c r="D767" s="40" t="s">
        <v>723</v>
      </c>
      <c r="E767" s="51">
        <v>2216.34</v>
      </c>
      <c r="F767" s="37">
        <f t="shared" si="14"/>
        <v>2216.34</v>
      </c>
    </row>
    <row r="768" spans="2:6">
      <c r="B768" s="47" t="s">
        <v>50</v>
      </c>
      <c r="C768" s="45" t="s">
        <v>4</v>
      </c>
      <c r="D768" s="40" t="s">
        <v>702</v>
      </c>
      <c r="E768" s="51">
        <v>1555.8</v>
      </c>
      <c r="F768" s="37">
        <f t="shared" si="14"/>
        <v>1555.8</v>
      </c>
    </row>
    <row r="769" spans="2:6">
      <c r="B769" s="47" t="s">
        <v>50</v>
      </c>
      <c r="C769" s="45" t="s">
        <v>4</v>
      </c>
      <c r="D769" s="40" t="s">
        <v>716</v>
      </c>
      <c r="E769" s="51">
        <v>981.21</v>
      </c>
      <c r="F769" s="37">
        <f t="shared" si="14"/>
        <v>981.21</v>
      </c>
    </row>
    <row r="770" spans="2:6">
      <c r="B770" s="47" t="s">
        <v>50</v>
      </c>
      <c r="C770" s="45" t="s">
        <v>4</v>
      </c>
      <c r="D770" s="40" t="s">
        <v>650</v>
      </c>
      <c r="E770" s="51">
        <v>780</v>
      </c>
      <c r="F770" s="37">
        <f t="shared" si="14"/>
        <v>780</v>
      </c>
    </row>
    <row r="771" spans="2:6">
      <c r="B771" s="47" t="s">
        <v>50</v>
      </c>
      <c r="C771" s="45" t="s">
        <v>4</v>
      </c>
      <c r="D771" s="40" t="s">
        <v>633</v>
      </c>
      <c r="E771" s="51">
        <v>2280.6</v>
      </c>
      <c r="F771" s="37">
        <f t="shared" si="14"/>
        <v>2280.6</v>
      </c>
    </row>
    <row r="772" spans="2:6">
      <c r="B772" s="47" t="s">
        <v>336</v>
      </c>
      <c r="C772" s="45" t="s">
        <v>4</v>
      </c>
      <c r="D772" s="40" t="s">
        <v>638</v>
      </c>
      <c r="E772" s="51">
        <v>488</v>
      </c>
      <c r="F772" s="37">
        <f t="shared" si="14"/>
        <v>2440</v>
      </c>
    </row>
    <row r="773" spans="2:6">
      <c r="B773" s="47" t="s">
        <v>50</v>
      </c>
      <c r="C773" s="45" t="s">
        <v>4</v>
      </c>
      <c r="D773" s="40" t="s">
        <v>673</v>
      </c>
      <c r="E773" s="51">
        <v>4799.16</v>
      </c>
      <c r="F773" s="37">
        <f t="shared" si="14"/>
        <v>4799.16</v>
      </c>
    </row>
    <row r="774" spans="2:6">
      <c r="B774" s="9" t="s">
        <v>50</v>
      </c>
      <c r="C774" s="15" t="s">
        <v>4</v>
      </c>
      <c r="D774" s="40" t="s">
        <v>692</v>
      </c>
      <c r="E774" s="52">
        <v>1180.5</v>
      </c>
      <c r="F774" s="37">
        <f t="shared" si="14"/>
        <v>1180.5</v>
      </c>
    </row>
    <row r="775" spans="2:6">
      <c r="B775" s="47" t="s">
        <v>53</v>
      </c>
      <c r="C775" s="45" t="s">
        <v>4</v>
      </c>
      <c r="D775" s="40" t="s">
        <v>706</v>
      </c>
      <c r="E775" s="51">
        <v>10.39</v>
      </c>
      <c r="F775" s="37">
        <f t="shared" si="14"/>
        <v>31.17</v>
      </c>
    </row>
    <row r="776" spans="2:6">
      <c r="B776" s="47">
        <v>10</v>
      </c>
      <c r="C776" s="45" t="s">
        <v>4</v>
      </c>
      <c r="D776" s="40" t="s">
        <v>639</v>
      </c>
      <c r="E776" s="51">
        <v>12</v>
      </c>
      <c r="F776" s="37">
        <f t="shared" si="14"/>
        <v>120</v>
      </c>
    </row>
    <row r="777" spans="2:6">
      <c r="B777" s="47">
        <v>10</v>
      </c>
      <c r="C777" s="45" t="s">
        <v>4</v>
      </c>
      <c r="D777" s="40" t="s">
        <v>640</v>
      </c>
      <c r="E777" s="51">
        <v>48</v>
      </c>
      <c r="F777" s="37">
        <f t="shared" si="14"/>
        <v>480</v>
      </c>
    </row>
    <row r="778" spans="2:6">
      <c r="B778" s="47" t="s">
        <v>49</v>
      </c>
      <c r="C778" s="45" t="s">
        <v>4</v>
      </c>
      <c r="D778" s="40" t="s">
        <v>632</v>
      </c>
      <c r="E778" s="51">
        <v>620</v>
      </c>
      <c r="F778" s="37">
        <f t="shared" si="14"/>
        <v>1240</v>
      </c>
    </row>
    <row r="779" spans="2:6">
      <c r="B779" s="9" t="s">
        <v>50</v>
      </c>
      <c r="C779" s="15" t="s">
        <v>4</v>
      </c>
      <c r="D779" s="40" t="s">
        <v>695</v>
      </c>
      <c r="E779" s="52">
        <v>5120</v>
      </c>
      <c r="F779" s="37">
        <f t="shared" si="14"/>
        <v>5120</v>
      </c>
    </row>
    <row r="780" spans="2:6">
      <c r="B780" s="47" t="s">
        <v>52</v>
      </c>
      <c r="C780" s="45" t="s">
        <v>4</v>
      </c>
      <c r="D780" s="40" t="s">
        <v>710</v>
      </c>
      <c r="E780" s="51">
        <v>10562.44</v>
      </c>
      <c r="F780" s="37">
        <f t="shared" si="14"/>
        <v>63374.64</v>
      </c>
    </row>
    <row r="781" spans="2:6">
      <c r="B781" s="47" t="s">
        <v>50</v>
      </c>
      <c r="C781" s="45" t="s">
        <v>4</v>
      </c>
      <c r="D781" s="40" t="s">
        <v>649</v>
      </c>
      <c r="E781" s="51">
        <v>2660</v>
      </c>
      <c r="F781" s="37">
        <f t="shared" si="14"/>
        <v>2660</v>
      </c>
    </row>
    <row r="782" spans="2:6">
      <c r="B782" s="47" t="s">
        <v>50</v>
      </c>
      <c r="C782" s="45" t="s">
        <v>4</v>
      </c>
      <c r="D782" s="40" t="s">
        <v>701</v>
      </c>
      <c r="E782" s="51">
        <v>1848</v>
      </c>
      <c r="F782" s="37">
        <f t="shared" si="14"/>
        <v>1848</v>
      </c>
    </row>
    <row r="783" spans="2:6">
      <c r="B783" s="47" t="s">
        <v>50</v>
      </c>
      <c r="C783" s="45" t="s">
        <v>4</v>
      </c>
      <c r="D783" s="40" t="s">
        <v>700</v>
      </c>
      <c r="E783" s="51">
        <v>550</v>
      </c>
      <c r="F783" s="37">
        <f t="shared" si="14"/>
        <v>550</v>
      </c>
    </row>
    <row r="784" spans="2:6">
      <c r="B784" s="47" t="s">
        <v>50</v>
      </c>
      <c r="C784" s="45" t="s">
        <v>4</v>
      </c>
      <c r="D784" s="40" t="s">
        <v>699</v>
      </c>
      <c r="E784" s="51">
        <v>480</v>
      </c>
      <c r="F784" s="37">
        <f t="shared" si="14"/>
        <v>480</v>
      </c>
    </row>
    <row r="785" spans="2:6">
      <c r="B785" s="47" t="s">
        <v>50</v>
      </c>
      <c r="C785" s="45" t="s">
        <v>4</v>
      </c>
      <c r="D785" s="40" t="s">
        <v>665</v>
      </c>
      <c r="E785" s="51">
        <v>266.25</v>
      </c>
      <c r="F785" s="37">
        <f t="shared" si="14"/>
        <v>266.25</v>
      </c>
    </row>
    <row r="786" spans="2:6">
      <c r="B786" s="47" t="s">
        <v>50</v>
      </c>
      <c r="C786" s="45" t="s">
        <v>4</v>
      </c>
      <c r="D786" s="40" t="s">
        <v>704</v>
      </c>
      <c r="E786" s="51">
        <v>590.49</v>
      </c>
      <c r="F786" s="37">
        <f t="shared" si="14"/>
        <v>590.49</v>
      </c>
    </row>
    <row r="787" spans="2:6">
      <c r="B787" s="47" t="s">
        <v>50</v>
      </c>
      <c r="C787" s="45" t="s">
        <v>4</v>
      </c>
      <c r="D787" s="40" t="s">
        <v>698</v>
      </c>
      <c r="E787" s="51">
        <v>980</v>
      </c>
      <c r="F787" s="37">
        <f t="shared" si="14"/>
        <v>980</v>
      </c>
    </row>
    <row r="788" spans="2:6">
      <c r="B788" s="47" t="s">
        <v>50</v>
      </c>
      <c r="C788" s="45" t="s">
        <v>4</v>
      </c>
      <c r="D788" s="40" t="s">
        <v>667</v>
      </c>
      <c r="E788" s="51">
        <v>815.74</v>
      </c>
      <c r="F788" s="37">
        <f t="shared" si="14"/>
        <v>815.74</v>
      </c>
    </row>
    <row r="789" spans="2:6">
      <c r="B789" s="47" t="s">
        <v>50</v>
      </c>
      <c r="C789" s="45" t="s">
        <v>4</v>
      </c>
      <c r="D789" s="40" t="s">
        <v>720</v>
      </c>
      <c r="E789" s="51">
        <v>576.71</v>
      </c>
      <c r="F789" s="37">
        <f t="shared" si="14"/>
        <v>576.71</v>
      </c>
    </row>
    <row r="790" spans="2:6" ht="15.75">
      <c r="B790" s="35"/>
      <c r="C790" s="35"/>
      <c r="D790" s="35"/>
      <c r="E790" s="65">
        <f>SUM(F676:F789)</f>
        <v>355932.00999999989</v>
      </c>
      <c r="F790" s="65"/>
    </row>
    <row r="791" spans="2:6" ht="15.75">
      <c r="B791" s="63" t="s">
        <v>136</v>
      </c>
      <c r="C791" s="63"/>
      <c r="D791" s="63"/>
      <c r="E791" s="64"/>
      <c r="F791" s="64"/>
    </row>
    <row r="792" spans="2:6">
      <c r="B792" s="47" t="s">
        <v>49</v>
      </c>
      <c r="C792" s="45" t="s">
        <v>4</v>
      </c>
      <c r="D792" s="40" t="s">
        <v>917</v>
      </c>
      <c r="E792" s="54">
        <v>661.99</v>
      </c>
      <c r="F792" s="37">
        <f>B792*E792</f>
        <v>1323.98</v>
      </c>
    </row>
    <row r="793" spans="2:6">
      <c r="B793" s="47" t="s">
        <v>49</v>
      </c>
      <c r="C793" s="45" t="s">
        <v>4</v>
      </c>
      <c r="D793" s="40" t="s">
        <v>916</v>
      </c>
      <c r="E793" s="54">
        <v>65.959999999999994</v>
      </c>
      <c r="F793" s="37">
        <f t="shared" ref="F793:F826" si="15">B793*E793</f>
        <v>131.91999999999999</v>
      </c>
    </row>
    <row r="794" spans="2:6">
      <c r="B794" s="47" t="s">
        <v>49</v>
      </c>
      <c r="C794" s="45" t="s">
        <v>4</v>
      </c>
      <c r="D794" s="40" t="s">
        <v>923</v>
      </c>
      <c r="E794" s="55">
        <v>780</v>
      </c>
      <c r="F794" s="37">
        <f t="shared" si="15"/>
        <v>1560</v>
      </c>
    </row>
    <row r="795" spans="2:6">
      <c r="B795" s="47" t="s">
        <v>49</v>
      </c>
      <c r="C795" s="45" t="s">
        <v>4</v>
      </c>
      <c r="D795" s="40" t="s">
        <v>751</v>
      </c>
      <c r="E795" s="55">
        <v>2875</v>
      </c>
      <c r="F795" s="37">
        <f t="shared" si="15"/>
        <v>5750</v>
      </c>
    </row>
    <row r="796" spans="2:6">
      <c r="B796" s="47" t="s">
        <v>51</v>
      </c>
      <c r="C796" s="45" t="s">
        <v>4</v>
      </c>
      <c r="D796" s="40" t="s">
        <v>748</v>
      </c>
      <c r="E796" s="55">
        <v>589.97</v>
      </c>
      <c r="F796" s="37">
        <f t="shared" si="15"/>
        <v>2359.88</v>
      </c>
    </row>
    <row r="797" spans="2:6">
      <c r="B797" s="47" t="s">
        <v>51</v>
      </c>
      <c r="C797" s="45" t="s">
        <v>4</v>
      </c>
      <c r="D797" s="40" t="s">
        <v>754</v>
      </c>
      <c r="E797" s="55">
        <v>2260.48</v>
      </c>
      <c r="F797" s="37">
        <f t="shared" si="15"/>
        <v>9041.92</v>
      </c>
    </row>
    <row r="798" spans="2:6">
      <c r="B798" s="47" t="s">
        <v>49</v>
      </c>
      <c r="C798" s="45" t="s">
        <v>4</v>
      </c>
      <c r="D798" s="40" t="s">
        <v>760</v>
      </c>
      <c r="E798" s="54">
        <v>1002.81</v>
      </c>
      <c r="F798" s="37">
        <f t="shared" si="15"/>
        <v>2005.62</v>
      </c>
    </row>
    <row r="799" spans="2:6">
      <c r="B799" s="47" t="s">
        <v>49</v>
      </c>
      <c r="C799" s="45" t="s">
        <v>4</v>
      </c>
      <c r="D799" s="40" t="s">
        <v>749</v>
      </c>
      <c r="E799" s="55">
        <v>6780</v>
      </c>
      <c r="F799" s="37">
        <f t="shared" si="15"/>
        <v>13560</v>
      </c>
    </row>
    <row r="800" spans="2:6">
      <c r="B800" s="47" t="s">
        <v>51</v>
      </c>
      <c r="C800" s="45" t="s">
        <v>4</v>
      </c>
      <c r="D800" s="40" t="s">
        <v>743</v>
      </c>
      <c r="E800" s="55">
        <v>415.82</v>
      </c>
      <c r="F800" s="37">
        <f t="shared" si="15"/>
        <v>1663.28</v>
      </c>
    </row>
    <row r="801" spans="2:6">
      <c r="B801" s="47" t="s">
        <v>50</v>
      </c>
      <c r="C801" s="45" t="s">
        <v>4</v>
      </c>
      <c r="D801" s="40" t="s">
        <v>739</v>
      </c>
      <c r="E801" s="55">
        <v>2465</v>
      </c>
      <c r="F801" s="37">
        <f t="shared" si="15"/>
        <v>2465</v>
      </c>
    </row>
    <row r="802" spans="2:6">
      <c r="B802" s="47" t="s">
        <v>50</v>
      </c>
      <c r="C802" s="45" t="s">
        <v>4</v>
      </c>
      <c r="D802" s="40" t="s">
        <v>755</v>
      </c>
      <c r="E802" s="54">
        <v>3935.49</v>
      </c>
      <c r="F802" s="37">
        <f t="shared" si="15"/>
        <v>3935.49</v>
      </c>
    </row>
    <row r="803" spans="2:6">
      <c r="B803" s="47" t="s">
        <v>50</v>
      </c>
      <c r="C803" s="45" t="s">
        <v>4</v>
      </c>
      <c r="D803" s="40" t="s">
        <v>756</v>
      </c>
      <c r="E803" s="54">
        <v>3338.83</v>
      </c>
      <c r="F803" s="37">
        <f t="shared" si="15"/>
        <v>3338.83</v>
      </c>
    </row>
    <row r="804" spans="2:6">
      <c r="B804" s="47" t="s">
        <v>51</v>
      </c>
      <c r="C804" s="45" t="s">
        <v>4</v>
      </c>
      <c r="D804" s="56" t="s">
        <v>742</v>
      </c>
      <c r="E804" s="55">
        <v>602.52</v>
      </c>
      <c r="F804" s="37">
        <f t="shared" si="15"/>
        <v>2410.08</v>
      </c>
    </row>
    <row r="805" spans="2:6">
      <c r="B805" s="47" t="s">
        <v>49</v>
      </c>
      <c r="C805" s="45" t="s">
        <v>4</v>
      </c>
      <c r="D805" s="40" t="s">
        <v>757</v>
      </c>
      <c r="E805" s="54">
        <v>1812.21</v>
      </c>
      <c r="F805" s="37">
        <f t="shared" si="15"/>
        <v>3624.42</v>
      </c>
    </row>
    <row r="806" spans="2:6">
      <c r="B806" s="47" t="s">
        <v>49</v>
      </c>
      <c r="C806" s="45" t="s">
        <v>4</v>
      </c>
      <c r="D806" s="40" t="s">
        <v>737</v>
      </c>
      <c r="E806" s="54">
        <v>694.95</v>
      </c>
      <c r="F806" s="37">
        <f t="shared" si="15"/>
        <v>1389.9</v>
      </c>
    </row>
    <row r="807" spans="2:6">
      <c r="B807" s="47" t="s">
        <v>337</v>
      </c>
      <c r="C807" s="45" t="s">
        <v>4</v>
      </c>
      <c r="D807" s="40" t="s">
        <v>736</v>
      </c>
      <c r="E807" s="54">
        <v>1254.82</v>
      </c>
      <c r="F807" s="37">
        <f t="shared" si="15"/>
        <v>10038.56</v>
      </c>
    </row>
    <row r="808" spans="2:6">
      <c r="B808" s="47" t="s">
        <v>52</v>
      </c>
      <c r="C808" s="45" t="s">
        <v>4</v>
      </c>
      <c r="D808" s="40" t="s">
        <v>745</v>
      </c>
      <c r="E808" s="55">
        <v>1356.01</v>
      </c>
      <c r="F808" s="37">
        <f t="shared" si="15"/>
        <v>8136.0599999999995</v>
      </c>
    </row>
    <row r="809" spans="2:6">
      <c r="B809" s="47" t="s">
        <v>52</v>
      </c>
      <c r="C809" s="45" t="s">
        <v>4</v>
      </c>
      <c r="D809" s="40" t="s">
        <v>730</v>
      </c>
      <c r="E809" s="54">
        <v>308.37</v>
      </c>
      <c r="F809" s="37">
        <f t="shared" si="15"/>
        <v>1850.22</v>
      </c>
    </row>
    <row r="810" spans="2:6">
      <c r="B810" s="47" t="s">
        <v>52</v>
      </c>
      <c r="C810" s="45" t="s">
        <v>4</v>
      </c>
      <c r="D810" s="40" t="s">
        <v>729</v>
      </c>
      <c r="E810" s="54">
        <v>317.93</v>
      </c>
      <c r="F810" s="37">
        <f t="shared" si="15"/>
        <v>1907.58</v>
      </c>
    </row>
    <row r="811" spans="2:6">
      <c r="B811" s="47" t="s">
        <v>52</v>
      </c>
      <c r="C811" s="45" t="s">
        <v>4</v>
      </c>
      <c r="D811" s="40" t="s">
        <v>734</v>
      </c>
      <c r="E811" s="54">
        <v>321.18</v>
      </c>
      <c r="F811" s="37">
        <f t="shared" si="15"/>
        <v>1927.08</v>
      </c>
    </row>
    <row r="812" spans="2:6">
      <c r="B812" s="47" t="s">
        <v>52</v>
      </c>
      <c r="C812" s="45" t="s">
        <v>4</v>
      </c>
      <c r="D812" s="40" t="s">
        <v>733</v>
      </c>
      <c r="E812" s="54">
        <v>154.63</v>
      </c>
      <c r="F812" s="37">
        <f t="shared" si="15"/>
        <v>927.78</v>
      </c>
    </row>
    <row r="813" spans="2:6">
      <c r="B813" s="47" t="s">
        <v>52</v>
      </c>
      <c r="C813" s="45" t="s">
        <v>4</v>
      </c>
      <c r="D813" s="40" t="s">
        <v>732</v>
      </c>
      <c r="E813" s="54">
        <v>972.29</v>
      </c>
      <c r="F813" s="37">
        <f t="shared" si="15"/>
        <v>5833.74</v>
      </c>
    </row>
    <row r="814" spans="2:6">
      <c r="B814" s="47" t="s">
        <v>52</v>
      </c>
      <c r="C814" s="45" t="s">
        <v>4</v>
      </c>
      <c r="D814" s="40" t="s">
        <v>735</v>
      </c>
      <c r="E814" s="54">
        <v>198.1</v>
      </c>
      <c r="F814" s="37">
        <f t="shared" si="15"/>
        <v>1188.5999999999999</v>
      </c>
    </row>
    <row r="815" spans="2:6">
      <c r="B815" s="47" t="s">
        <v>52</v>
      </c>
      <c r="C815" s="45" t="s">
        <v>4</v>
      </c>
      <c r="D815" s="40" t="s">
        <v>731</v>
      </c>
      <c r="E815" s="54">
        <v>249.58</v>
      </c>
      <c r="F815" s="37">
        <f t="shared" si="15"/>
        <v>1497.48</v>
      </c>
    </row>
    <row r="816" spans="2:6">
      <c r="B816" s="47" t="s">
        <v>49</v>
      </c>
      <c r="C816" s="45" t="s">
        <v>4</v>
      </c>
      <c r="D816" s="40" t="s">
        <v>746</v>
      </c>
      <c r="E816" s="55">
        <v>1508.71</v>
      </c>
      <c r="F816" s="37">
        <f t="shared" si="15"/>
        <v>3017.42</v>
      </c>
    </row>
    <row r="817" spans="2:6">
      <c r="B817" s="47" t="s">
        <v>50</v>
      </c>
      <c r="C817" s="45" t="s">
        <v>4</v>
      </c>
      <c r="D817" s="40" t="s">
        <v>752</v>
      </c>
      <c r="E817" s="55">
        <v>5604.1</v>
      </c>
      <c r="F817" s="37">
        <f t="shared" si="15"/>
        <v>5604.1</v>
      </c>
    </row>
    <row r="818" spans="2:6">
      <c r="B818" s="47" t="s">
        <v>50</v>
      </c>
      <c r="C818" s="45" t="s">
        <v>4</v>
      </c>
      <c r="D818" s="40" t="s">
        <v>753</v>
      </c>
      <c r="E818" s="55">
        <v>6860.64</v>
      </c>
      <c r="F818" s="37">
        <f t="shared" si="15"/>
        <v>6860.64</v>
      </c>
    </row>
    <row r="819" spans="2:6">
      <c r="B819" s="47" t="s">
        <v>918</v>
      </c>
      <c r="C819" s="45" t="s">
        <v>4</v>
      </c>
      <c r="D819" s="40" t="s">
        <v>744</v>
      </c>
      <c r="E819" s="55">
        <v>488.65</v>
      </c>
      <c r="F819" s="37">
        <f t="shared" si="15"/>
        <v>7329.75</v>
      </c>
    </row>
    <row r="820" spans="2:6">
      <c r="B820" s="47" t="s">
        <v>51</v>
      </c>
      <c r="C820" s="45" t="s">
        <v>4</v>
      </c>
      <c r="D820" s="40" t="s">
        <v>740</v>
      </c>
      <c r="E820" s="55">
        <v>489.47</v>
      </c>
      <c r="F820" s="37">
        <f t="shared" si="15"/>
        <v>1957.88</v>
      </c>
    </row>
    <row r="821" spans="2:6">
      <c r="B821" s="47" t="s">
        <v>49</v>
      </c>
      <c r="C821" s="45" t="s">
        <v>4</v>
      </c>
      <c r="D821" s="40" t="s">
        <v>738</v>
      </c>
      <c r="E821" s="55">
        <v>1609.27</v>
      </c>
      <c r="F821" s="37">
        <f t="shared" si="15"/>
        <v>3218.54</v>
      </c>
    </row>
    <row r="822" spans="2:6">
      <c r="B822" s="47" t="s">
        <v>337</v>
      </c>
      <c r="C822" s="45" t="s">
        <v>4</v>
      </c>
      <c r="D822" s="40" t="s">
        <v>758</v>
      </c>
      <c r="E822" s="54">
        <v>622.95000000000005</v>
      </c>
      <c r="F822" s="37">
        <f t="shared" si="15"/>
        <v>4983.6000000000004</v>
      </c>
    </row>
    <row r="823" spans="2:6">
      <c r="B823" s="47" t="s">
        <v>51</v>
      </c>
      <c r="C823" s="45" t="s">
        <v>4</v>
      </c>
      <c r="D823" s="40" t="s">
        <v>750</v>
      </c>
      <c r="E823" s="55">
        <v>1369.72</v>
      </c>
      <c r="F823" s="37">
        <f t="shared" si="15"/>
        <v>5478.88</v>
      </c>
    </row>
    <row r="824" spans="2:6">
      <c r="B824" s="47" t="s">
        <v>49</v>
      </c>
      <c r="C824" s="45" t="s">
        <v>4</v>
      </c>
      <c r="D824" s="40" t="s">
        <v>747</v>
      </c>
      <c r="E824" s="55">
        <v>1171.7</v>
      </c>
      <c r="F824" s="37">
        <f t="shared" si="15"/>
        <v>2343.4</v>
      </c>
    </row>
    <row r="825" spans="2:6">
      <c r="B825" s="47" t="s">
        <v>51</v>
      </c>
      <c r="C825" s="45" t="s">
        <v>4</v>
      </c>
      <c r="D825" s="40" t="s">
        <v>741</v>
      </c>
      <c r="E825" s="55">
        <v>251.39</v>
      </c>
      <c r="F825" s="37">
        <f t="shared" si="15"/>
        <v>1005.56</v>
      </c>
    </row>
    <row r="826" spans="2:6">
      <c r="B826" s="47" t="s">
        <v>49</v>
      </c>
      <c r="C826" s="45" t="s">
        <v>4</v>
      </c>
      <c r="D826" s="40" t="s">
        <v>759</v>
      </c>
      <c r="E826" s="54">
        <v>164.93</v>
      </c>
      <c r="F826" s="37">
        <f t="shared" si="15"/>
        <v>329.86</v>
      </c>
    </row>
    <row r="827" spans="2:6" ht="15.75">
      <c r="B827" s="35"/>
      <c r="C827" s="35"/>
      <c r="D827" s="35"/>
      <c r="E827" s="65">
        <f>SUM(F792:F826)</f>
        <v>129997.05</v>
      </c>
      <c r="F827" s="65"/>
    </row>
    <row r="828" spans="2:6" ht="15.75">
      <c r="B828" s="63" t="s">
        <v>134</v>
      </c>
      <c r="C828" s="63"/>
      <c r="D828" s="63"/>
      <c r="E828" s="64"/>
      <c r="F828" s="64"/>
    </row>
    <row r="829" spans="2:6">
      <c r="B829" s="44" t="s">
        <v>50</v>
      </c>
      <c r="C829" s="57" t="s">
        <v>4</v>
      </c>
      <c r="D829" s="40" t="s">
        <v>805</v>
      </c>
      <c r="E829" s="58">
        <v>504.7</v>
      </c>
      <c r="F829" s="37">
        <f>B829*E829</f>
        <v>504.7</v>
      </c>
    </row>
    <row r="830" spans="2:6">
      <c r="B830" s="44" t="s">
        <v>50</v>
      </c>
      <c r="C830" s="45" t="s">
        <v>4</v>
      </c>
      <c r="D830" s="40" t="s">
        <v>789</v>
      </c>
      <c r="E830" s="58">
        <v>66.33</v>
      </c>
      <c r="F830" s="37">
        <f t="shared" ref="F830:F893" si="16">B830*E830</f>
        <v>66.33</v>
      </c>
    </row>
    <row r="831" spans="2:6">
      <c r="B831" s="44" t="s">
        <v>50</v>
      </c>
      <c r="C831" s="57" t="s">
        <v>4</v>
      </c>
      <c r="D831" s="40" t="s">
        <v>819</v>
      </c>
      <c r="E831" s="58">
        <v>1860</v>
      </c>
      <c r="F831" s="37">
        <f t="shared" si="16"/>
        <v>1860</v>
      </c>
    </row>
    <row r="832" spans="2:6">
      <c r="B832" s="44" t="s">
        <v>50</v>
      </c>
      <c r="C832" s="57" t="s">
        <v>4</v>
      </c>
      <c r="D832" s="40" t="s">
        <v>809</v>
      </c>
      <c r="E832" s="58">
        <v>416.12</v>
      </c>
      <c r="F832" s="37">
        <f t="shared" si="16"/>
        <v>416.12</v>
      </c>
    </row>
    <row r="833" spans="2:6">
      <c r="B833" s="44" t="s">
        <v>51</v>
      </c>
      <c r="C833" s="45" t="s">
        <v>4</v>
      </c>
      <c r="D833" s="40" t="s">
        <v>793</v>
      </c>
      <c r="E833" s="58">
        <v>32.14</v>
      </c>
      <c r="F833" s="37">
        <f t="shared" si="16"/>
        <v>128.56</v>
      </c>
    </row>
    <row r="834" spans="2:6">
      <c r="B834" s="44" t="s">
        <v>50</v>
      </c>
      <c r="C834" s="57" t="s">
        <v>4</v>
      </c>
      <c r="D834" s="40" t="s">
        <v>846</v>
      </c>
      <c r="E834" s="58">
        <v>803.4</v>
      </c>
      <c r="F834" s="37">
        <f t="shared" si="16"/>
        <v>803.4</v>
      </c>
    </row>
    <row r="835" spans="2:6">
      <c r="B835" s="44" t="s">
        <v>50</v>
      </c>
      <c r="C835" s="57" t="s">
        <v>4</v>
      </c>
      <c r="D835" s="40" t="s">
        <v>815</v>
      </c>
      <c r="E835" s="58">
        <v>391.4</v>
      </c>
      <c r="F835" s="37">
        <f t="shared" si="16"/>
        <v>391.4</v>
      </c>
    </row>
    <row r="836" spans="2:6">
      <c r="B836" s="44" t="s">
        <v>49</v>
      </c>
      <c r="C836" s="45" t="s">
        <v>4</v>
      </c>
      <c r="D836" s="40" t="s">
        <v>786</v>
      </c>
      <c r="E836" s="59">
        <v>780</v>
      </c>
      <c r="F836" s="37">
        <f t="shared" si="16"/>
        <v>1560</v>
      </c>
    </row>
    <row r="837" spans="2:6">
      <c r="B837" s="44" t="s">
        <v>50</v>
      </c>
      <c r="C837" s="57" t="s">
        <v>4</v>
      </c>
      <c r="D837" s="40" t="s">
        <v>924</v>
      </c>
      <c r="E837" s="58">
        <v>242.05</v>
      </c>
      <c r="F837" s="37">
        <f t="shared" si="16"/>
        <v>242.05</v>
      </c>
    </row>
    <row r="838" spans="2:6">
      <c r="B838" s="44" t="s">
        <v>50</v>
      </c>
      <c r="C838" s="57" t="s">
        <v>4</v>
      </c>
      <c r="D838" s="40" t="s">
        <v>849</v>
      </c>
      <c r="E838" s="58">
        <v>1462</v>
      </c>
      <c r="F838" s="37">
        <f t="shared" si="16"/>
        <v>1462</v>
      </c>
    </row>
    <row r="839" spans="2:6">
      <c r="B839" s="44" t="s">
        <v>50</v>
      </c>
      <c r="C839" s="57" t="s">
        <v>4</v>
      </c>
      <c r="D839" s="40" t="s">
        <v>807</v>
      </c>
      <c r="E839" s="58">
        <v>1634.61</v>
      </c>
      <c r="F839" s="37">
        <f t="shared" si="16"/>
        <v>1634.61</v>
      </c>
    </row>
    <row r="840" spans="2:6">
      <c r="B840" s="44" t="s">
        <v>49</v>
      </c>
      <c r="C840" s="45" t="s">
        <v>4</v>
      </c>
      <c r="D840" s="40" t="s">
        <v>783</v>
      </c>
      <c r="E840" s="58">
        <v>47.38</v>
      </c>
      <c r="F840" s="37">
        <f t="shared" si="16"/>
        <v>94.76</v>
      </c>
    </row>
    <row r="841" spans="2:6">
      <c r="B841" s="44" t="s">
        <v>49</v>
      </c>
      <c r="C841" s="45" t="s">
        <v>4</v>
      </c>
      <c r="D841" s="40" t="s">
        <v>784</v>
      </c>
      <c r="E841" s="58">
        <v>127.93</v>
      </c>
      <c r="F841" s="37">
        <f t="shared" si="16"/>
        <v>255.86</v>
      </c>
    </row>
    <row r="842" spans="2:6">
      <c r="B842" s="44" t="s">
        <v>49</v>
      </c>
      <c r="C842" s="45" t="s">
        <v>4</v>
      </c>
      <c r="D842" s="40" t="s">
        <v>796</v>
      </c>
      <c r="E842" s="58">
        <v>230.98</v>
      </c>
      <c r="F842" s="37">
        <f t="shared" si="16"/>
        <v>461.96</v>
      </c>
    </row>
    <row r="843" spans="2:6">
      <c r="B843" s="49" t="s">
        <v>49</v>
      </c>
      <c r="C843" s="57" t="s">
        <v>4</v>
      </c>
      <c r="D843" s="60" t="s">
        <v>799</v>
      </c>
      <c r="E843" s="61">
        <v>165.83</v>
      </c>
      <c r="F843" s="37">
        <f t="shared" si="16"/>
        <v>331.66</v>
      </c>
    </row>
    <row r="844" spans="2:6">
      <c r="B844" s="44" t="s">
        <v>50</v>
      </c>
      <c r="C844" s="57" t="s">
        <v>4</v>
      </c>
      <c r="D844" s="40" t="s">
        <v>847</v>
      </c>
      <c r="E844" s="58">
        <v>2039.4</v>
      </c>
      <c r="F844" s="37">
        <f t="shared" si="16"/>
        <v>2039.4</v>
      </c>
    </row>
    <row r="845" spans="2:6">
      <c r="B845" s="49" t="s">
        <v>49</v>
      </c>
      <c r="C845" s="57" t="s">
        <v>4</v>
      </c>
      <c r="D845" s="60" t="s">
        <v>803</v>
      </c>
      <c r="E845" s="61">
        <v>30.9</v>
      </c>
      <c r="F845" s="37">
        <f t="shared" si="16"/>
        <v>61.8</v>
      </c>
    </row>
    <row r="846" spans="2:6">
      <c r="B846" s="44" t="s">
        <v>50</v>
      </c>
      <c r="C846" s="57" t="s">
        <v>4</v>
      </c>
      <c r="D846" s="40" t="s">
        <v>810</v>
      </c>
      <c r="E846" s="58">
        <v>1771.6</v>
      </c>
      <c r="F846" s="37">
        <f t="shared" si="16"/>
        <v>1771.6</v>
      </c>
    </row>
    <row r="847" spans="2:6">
      <c r="B847" s="44" t="s">
        <v>50</v>
      </c>
      <c r="C847" s="57" t="s">
        <v>4</v>
      </c>
      <c r="D847" s="40" t="s">
        <v>839</v>
      </c>
      <c r="E847" s="58">
        <v>295</v>
      </c>
      <c r="F847" s="37">
        <f t="shared" si="16"/>
        <v>295</v>
      </c>
    </row>
    <row r="848" spans="2:6">
      <c r="B848" s="44" t="s">
        <v>50</v>
      </c>
      <c r="C848" s="57" t="s">
        <v>4</v>
      </c>
      <c r="D848" s="40" t="s">
        <v>817</v>
      </c>
      <c r="E848" s="58">
        <v>699</v>
      </c>
      <c r="F848" s="37">
        <f t="shared" si="16"/>
        <v>699</v>
      </c>
    </row>
    <row r="849" spans="2:6">
      <c r="B849" s="44" t="s">
        <v>50</v>
      </c>
      <c r="C849" s="45" t="s">
        <v>4</v>
      </c>
      <c r="D849" s="40" t="s">
        <v>771</v>
      </c>
      <c r="E849" s="58">
        <v>1326.64</v>
      </c>
      <c r="F849" s="37">
        <f t="shared" si="16"/>
        <v>1326.64</v>
      </c>
    </row>
    <row r="850" spans="2:6">
      <c r="B850" s="44" t="s">
        <v>50</v>
      </c>
      <c r="C850" s="57" t="s">
        <v>4</v>
      </c>
      <c r="D850" s="40" t="s">
        <v>838</v>
      </c>
      <c r="E850" s="58">
        <v>2924.57</v>
      </c>
      <c r="F850" s="37">
        <f t="shared" si="16"/>
        <v>2924.57</v>
      </c>
    </row>
    <row r="851" spans="2:6">
      <c r="B851" s="44" t="s">
        <v>49</v>
      </c>
      <c r="C851" s="57" t="s">
        <v>4</v>
      </c>
      <c r="D851" s="40" t="s">
        <v>811</v>
      </c>
      <c r="E851" s="58">
        <v>382.13</v>
      </c>
      <c r="F851" s="37">
        <f t="shared" si="16"/>
        <v>764.26</v>
      </c>
    </row>
    <row r="852" spans="2:6">
      <c r="B852" s="44" t="s">
        <v>49</v>
      </c>
      <c r="C852" s="57" t="s">
        <v>4</v>
      </c>
      <c r="D852" s="40" t="s">
        <v>845</v>
      </c>
      <c r="E852" s="58">
        <v>1730.4</v>
      </c>
      <c r="F852" s="37">
        <f t="shared" si="16"/>
        <v>3460.8</v>
      </c>
    </row>
    <row r="853" spans="2:6">
      <c r="B853" s="49">
        <v>10</v>
      </c>
      <c r="C853" s="57" t="s">
        <v>4</v>
      </c>
      <c r="D853" s="60" t="s">
        <v>802</v>
      </c>
      <c r="E853" s="61">
        <v>301.38</v>
      </c>
      <c r="F853" s="37">
        <f t="shared" si="16"/>
        <v>3013.8</v>
      </c>
    </row>
    <row r="854" spans="2:6">
      <c r="B854" s="44" t="s">
        <v>50</v>
      </c>
      <c r="C854" s="57" t="s">
        <v>4</v>
      </c>
      <c r="D854" s="40" t="s">
        <v>836</v>
      </c>
      <c r="E854" s="58">
        <v>1673.58</v>
      </c>
      <c r="F854" s="37">
        <f t="shared" si="16"/>
        <v>1673.58</v>
      </c>
    </row>
    <row r="855" spans="2:6">
      <c r="B855" s="44" t="s">
        <v>50</v>
      </c>
      <c r="C855" s="57" t="s">
        <v>4</v>
      </c>
      <c r="D855" s="40" t="s">
        <v>821</v>
      </c>
      <c r="E855" s="58">
        <v>1228.56</v>
      </c>
      <c r="F855" s="37">
        <f t="shared" si="16"/>
        <v>1228.56</v>
      </c>
    </row>
    <row r="856" spans="2:6">
      <c r="B856" s="44" t="s">
        <v>50</v>
      </c>
      <c r="C856" s="57" t="s">
        <v>4</v>
      </c>
      <c r="D856" s="40" t="s">
        <v>820</v>
      </c>
      <c r="E856" s="58">
        <v>988.5</v>
      </c>
      <c r="F856" s="37">
        <f t="shared" si="16"/>
        <v>988.5</v>
      </c>
    </row>
    <row r="857" spans="2:6">
      <c r="B857" s="44" t="s">
        <v>50</v>
      </c>
      <c r="C857" s="57" t="s">
        <v>4</v>
      </c>
      <c r="D857" s="40" t="s">
        <v>841</v>
      </c>
      <c r="E857" s="58">
        <v>496.07</v>
      </c>
      <c r="F857" s="37">
        <f t="shared" si="16"/>
        <v>496.07</v>
      </c>
    </row>
    <row r="858" spans="2:6">
      <c r="B858" s="44" t="s">
        <v>50</v>
      </c>
      <c r="C858" s="57" t="s">
        <v>4</v>
      </c>
      <c r="D858" s="40" t="s">
        <v>816</v>
      </c>
      <c r="E858" s="58">
        <v>669.5</v>
      </c>
      <c r="F858" s="37">
        <f t="shared" si="16"/>
        <v>669.5</v>
      </c>
    </row>
    <row r="859" spans="2:6">
      <c r="B859" s="44" t="s">
        <v>53</v>
      </c>
      <c r="C859" s="45" t="s">
        <v>4</v>
      </c>
      <c r="D859" s="40" t="s">
        <v>770</v>
      </c>
      <c r="E859" s="58">
        <v>213.21</v>
      </c>
      <c r="F859" s="37">
        <f t="shared" si="16"/>
        <v>639.63</v>
      </c>
    </row>
    <row r="860" spans="2:6">
      <c r="B860" s="44" t="s">
        <v>52</v>
      </c>
      <c r="C860" s="45" t="s">
        <v>4</v>
      </c>
      <c r="D860" s="40" t="s">
        <v>775</v>
      </c>
      <c r="E860" s="58">
        <v>54.37</v>
      </c>
      <c r="F860" s="37">
        <f t="shared" si="16"/>
        <v>326.21999999999997</v>
      </c>
    </row>
    <row r="861" spans="2:6">
      <c r="B861" s="44" t="s">
        <v>52</v>
      </c>
      <c r="C861" s="45" t="s">
        <v>4</v>
      </c>
      <c r="D861" s="40" t="s">
        <v>776</v>
      </c>
      <c r="E861" s="58">
        <v>85.28</v>
      </c>
      <c r="F861" s="37">
        <f t="shared" si="16"/>
        <v>511.68</v>
      </c>
    </row>
    <row r="862" spans="2:6">
      <c r="B862" s="44" t="s">
        <v>50</v>
      </c>
      <c r="C862" s="57" t="s">
        <v>4</v>
      </c>
      <c r="D862" s="40" t="s">
        <v>827</v>
      </c>
      <c r="E862" s="58">
        <v>581.34</v>
      </c>
      <c r="F862" s="37">
        <f t="shared" si="16"/>
        <v>581.34</v>
      </c>
    </row>
    <row r="863" spans="2:6">
      <c r="B863" s="44" t="s">
        <v>50</v>
      </c>
      <c r="C863" s="57" t="s">
        <v>4</v>
      </c>
      <c r="D863" s="40" t="s">
        <v>826</v>
      </c>
      <c r="E863" s="58">
        <v>788.95</v>
      </c>
      <c r="F863" s="37">
        <f t="shared" si="16"/>
        <v>788.95</v>
      </c>
    </row>
    <row r="864" spans="2:6">
      <c r="B864" s="44" t="s">
        <v>50</v>
      </c>
      <c r="C864" s="57" t="s">
        <v>4</v>
      </c>
      <c r="D864" s="40" t="s">
        <v>832</v>
      </c>
      <c r="E864" s="58">
        <v>651.08000000000004</v>
      </c>
      <c r="F864" s="37">
        <f t="shared" si="16"/>
        <v>651.08000000000004</v>
      </c>
    </row>
    <row r="865" spans="2:6">
      <c r="B865" s="44" t="s">
        <v>50</v>
      </c>
      <c r="C865" s="57" t="s">
        <v>4</v>
      </c>
      <c r="D865" s="40" t="s">
        <v>834</v>
      </c>
      <c r="E865" s="58">
        <v>517.20000000000005</v>
      </c>
      <c r="F865" s="37">
        <f t="shared" si="16"/>
        <v>517.20000000000005</v>
      </c>
    </row>
    <row r="866" spans="2:6">
      <c r="B866" s="44" t="s">
        <v>50</v>
      </c>
      <c r="C866" s="57" t="s">
        <v>4</v>
      </c>
      <c r="D866" s="40" t="s">
        <v>831</v>
      </c>
      <c r="E866" s="58">
        <v>1378.3</v>
      </c>
      <c r="F866" s="37">
        <f t="shared" si="16"/>
        <v>1378.3</v>
      </c>
    </row>
    <row r="867" spans="2:6">
      <c r="B867" s="44" t="s">
        <v>50</v>
      </c>
      <c r="C867" s="57" t="s">
        <v>4</v>
      </c>
      <c r="D867" s="40" t="s">
        <v>825</v>
      </c>
      <c r="E867" s="58">
        <v>765.95</v>
      </c>
      <c r="F867" s="37">
        <f t="shared" si="16"/>
        <v>765.95</v>
      </c>
    </row>
    <row r="868" spans="2:6">
      <c r="B868" s="44" t="s">
        <v>50</v>
      </c>
      <c r="C868" s="57" t="s">
        <v>4</v>
      </c>
      <c r="D868" s="40" t="s">
        <v>833</v>
      </c>
      <c r="E868" s="58">
        <v>389.09</v>
      </c>
      <c r="F868" s="37">
        <f t="shared" si="16"/>
        <v>389.09</v>
      </c>
    </row>
    <row r="869" spans="2:6">
      <c r="B869" s="44" t="s">
        <v>50</v>
      </c>
      <c r="C869" s="57" t="s">
        <v>4</v>
      </c>
      <c r="D869" s="40" t="s">
        <v>823</v>
      </c>
      <c r="E869" s="58">
        <v>832.5</v>
      </c>
      <c r="F869" s="37">
        <f t="shared" si="16"/>
        <v>832.5</v>
      </c>
    </row>
    <row r="870" spans="2:6">
      <c r="B870" s="44" t="s">
        <v>50</v>
      </c>
      <c r="C870" s="45" t="s">
        <v>4</v>
      </c>
      <c r="D870" s="40" t="s">
        <v>772</v>
      </c>
      <c r="E870" s="58">
        <v>1338.49</v>
      </c>
      <c r="F870" s="37">
        <f t="shared" si="16"/>
        <v>1338.49</v>
      </c>
    </row>
    <row r="871" spans="2:6">
      <c r="B871" s="44" t="s">
        <v>49</v>
      </c>
      <c r="C871" s="57" t="s">
        <v>4</v>
      </c>
      <c r="D871" s="40" t="s">
        <v>824</v>
      </c>
      <c r="E871" s="58">
        <v>165</v>
      </c>
      <c r="F871" s="37">
        <f t="shared" si="16"/>
        <v>330</v>
      </c>
    </row>
    <row r="872" spans="2:6">
      <c r="B872" s="44" t="s">
        <v>50</v>
      </c>
      <c r="C872" s="45" t="s">
        <v>4</v>
      </c>
      <c r="D872" s="40" t="s">
        <v>762</v>
      </c>
      <c r="E872" s="58">
        <v>26.53</v>
      </c>
      <c r="F872" s="37">
        <f t="shared" si="16"/>
        <v>26.53</v>
      </c>
    </row>
    <row r="873" spans="2:6">
      <c r="B873" s="44" t="s">
        <v>52</v>
      </c>
      <c r="C873" s="45" t="s">
        <v>4</v>
      </c>
      <c r="D873" s="40" t="s">
        <v>763</v>
      </c>
      <c r="E873" s="58">
        <v>23.69</v>
      </c>
      <c r="F873" s="37">
        <f t="shared" si="16"/>
        <v>142.14000000000001</v>
      </c>
    </row>
    <row r="874" spans="2:6">
      <c r="B874" s="44" t="s">
        <v>52</v>
      </c>
      <c r="C874" s="45" t="s">
        <v>4</v>
      </c>
      <c r="D874" s="40" t="s">
        <v>778</v>
      </c>
      <c r="E874" s="58">
        <v>52.12</v>
      </c>
      <c r="F874" s="37">
        <f t="shared" si="16"/>
        <v>312.71999999999997</v>
      </c>
    </row>
    <row r="875" spans="2:6">
      <c r="B875" s="44" t="s">
        <v>893</v>
      </c>
      <c r="C875" s="45" t="s">
        <v>4</v>
      </c>
      <c r="D875" s="40" t="s">
        <v>781</v>
      </c>
      <c r="E875" s="58">
        <v>20.440000000000001</v>
      </c>
      <c r="F875" s="37">
        <f t="shared" si="16"/>
        <v>245.28000000000003</v>
      </c>
    </row>
    <row r="876" spans="2:6">
      <c r="B876" s="44" t="s">
        <v>52</v>
      </c>
      <c r="C876" s="45" t="s">
        <v>4</v>
      </c>
      <c r="D876" s="40" t="s">
        <v>777</v>
      </c>
      <c r="E876" s="58">
        <v>174.12</v>
      </c>
      <c r="F876" s="37">
        <f t="shared" si="16"/>
        <v>1044.72</v>
      </c>
    </row>
    <row r="877" spans="2:6">
      <c r="B877" s="44" t="s">
        <v>52</v>
      </c>
      <c r="C877" s="45" t="s">
        <v>4</v>
      </c>
      <c r="D877" s="40" t="s">
        <v>779</v>
      </c>
      <c r="E877" s="58">
        <v>80.55</v>
      </c>
      <c r="F877" s="37">
        <f t="shared" si="16"/>
        <v>483.29999999999995</v>
      </c>
    </row>
    <row r="878" spans="2:6">
      <c r="B878" s="44" t="s">
        <v>52</v>
      </c>
      <c r="C878" s="45" t="s">
        <v>4</v>
      </c>
      <c r="D878" s="40" t="s">
        <v>774</v>
      </c>
      <c r="E878" s="58">
        <v>64.91</v>
      </c>
      <c r="F878" s="37">
        <f t="shared" si="16"/>
        <v>389.46</v>
      </c>
    </row>
    <row r="879" spans="2:6">
      <c r="B879" s="44" t="s">
        <v>51</v>
      </c>
      <c r="C879" s="45" t="s">
        <v>4</v>
      </c>
      <c r="D879" s="40" t="s">
        <v>794</v>
      </c>
      <c r="E879" s="58">
        <v>31.33</v>
      </c>
      <c r="F879" s="37">
        <f t="shared" si="16"/>
        <v>125.32</v>
      </c>
    </row>
    <row r="880" spans="2:6">
      <c r="B880" s="49" t="s">
        <v>49</v>
      </c>
      <c r="C880" s="57" t="s">
        <v>4</v>
      </c>
      <c r="D880" s="60" t="s">
        <v>798</v>
      </c>
      <c r="E880" s="61">
        <v>26.06</v>
      </c>
      <c r="F880" s="37">
        <f t="shared" si="16"/>
        <v>52.12</v>
      </c>
    </row>
    <row r="881" spans="2:6">
      <c r="B881" s="44" t="s">
        <v>49</v>
      </c>
      <c r="C881" s="45" t="s">
        <v>4</v>
      </c>
      <c r="D881" s="40" t="s">
        <v>785</v>
      </c>
      <c r="E881" s="58">
        <v>133.85</v>
      </c>
      <c r="F881" s="37">
        <f t="shared" si="16"/>
        <v>267.7</v>
      </c>
    </row>
    <row r="882" spans="2:6">
      <c r="B882" s="44" t="s">
        <v>49</v>
      </c>
      <c r="C882" s="45" t="s">
        <v>4</v>
      </c>
      <c r="D882" s="40" t="s">
        <v>773</v>
      </c>
      <c r="E882" s="58">
        <v>272.44</v>
      </c>
      <c r="F882" s="37">
        <f t="shared" si="16"/>
        <v>544.88</v>
      </c>
    </row>
    <row r="883" spans="2:6">
      <c r="B883" s="49" t="s">
        <v>49</v>
      </c>
      <c r="C883" s="57" t="s">
        <v>4</v>
      </c>
      <c r="D883" s="60" t="s">
        <v>800</v>
      </c>
      <c r="E883" s="61">
        <v>61.48</v>
      </c>
      <c r="F883" s="37">
        <f t="shared" si="16"/>
        <v>122.96</v>
      </c>
    </row>
    <row r="884" spans="2:6">
      <c r="B884" s="44" t="s">
        <v>51</v>
      </c>
      <c r="C884" s="45" t="s">
        <v>4</v>
      </c>
      <c r="D884" s="40" t="s">
        <v>787</v>
      </c>
      <c r="E884" s="58">
        <v>24.4</v>
      </c>
      <c r="F884" s="37">
        <f t="shared" si="16"/>
        <v>97.6</v>
      </c>
    </row>
    <row r="885" spans="2:6">
      <c r="B885" s="44" t="s">
        <v>50</v>
      </c>
      <c r="C885" s="45" t="s">
        <v>4</v>
      </c>
      <c r="D885" s="40" t="s">
        <v>795</v>
      </c>
      <c r="E885" s="58">
        <v>3885.16</v>
      </c>
      <c r="F885" s="37">
        <f t="shared" si="16"/>
        <v>3885.16</v>
      </c>
    </row>
    <row r="886" spans="2:6">
      <c r="B886" s="49" t="s">
        <v>49</v>
      </c>
      <c r="C886" s="57" t="s">
        <v>4</v>
      </c>
      <c r="D886" s="60" t="s">
        <v>797</v>
      </c>
      <c r="E886" s="61">
        <v>102.47</v>
      </c>
      <c r="F886" s="37">
        <f t="shared" si="16"/>
        <v>204.94</v>
      </c>
    </row>
    <row r="887" spans="2:6">
      <c r="B887" s="44" t="s">
        <v>50</v>
      </c>
      <c r="C887" s="57" t="s">
        <v>4</v>
      </c>
      <c r="D887" s="40" t="s">
        <v>808</v>
      </c>
      <c r="E887" s="58">
        <v>772.5</v>
      </c>
      <c r="F887" s="37">
        <f t="shared" si="16"/>
        <v>772.5</v>
      </c>
    </row>
    <row r="888" spans="2:6">
      <c r="B888" s="49" t="s">
        <v>49</v>
      </c>
      <c r="C888" s="57" t="s">
        <v>4</v>
      </c>
      <c r="D888" s="60" t="s">
        <v>801</v>
      </c>
      <c r="E888" s="61">
        <v>484.94</v>
      </c>
      <c r="F888" s="37">
        <f t="shared" si="16"/>
        <v>969.88</v>
      </c>
    </row>
    <row r="889" spans="2:6">
      <c r="B889" s="44" t="s">
        <v>50</v>
      </c>
      <c r="C889" s="57" t="s">
        <v>4</v>
      </c>
      <c r="D889" s="40" t="s">
        <v>842</v>
      </c>
      <c r="E889" s="58">
        <v>188.53</v>
      </c>
      <c r="F889" s="37">
        <f t="shared" si="16"/>
        <v>188.53</v>
      </c>
    </row>
    <row r="890" spans="2:6">
      <c r="B890" s="44" t="s">
        <v>51</v>
      </c>
      <c r="C890" s="57" t="s">
        <v>4</v>
      </c>
      <c r="D890" s="40" t="s">
        <v>812</v>
      </c>
      <c r="E890" s="58">
        <v>123.6</v>
      </c>
      <c r="F890" s="37">
        <f t="shared" si="16"/>
        <v>494.4</v>
      </c>
    </row>
    <row r="891" spans="2:6">
      <c r="B891" s="44" t="s">
        <v>50</v>
      </c>
      <c r="C891" s="57" t="s">
        <v>4</v>
      </c>
      <c r="D891" s="40" t="s">
        <v>843</v>
      </c>
      <c r="E891" s="58">
        <v>906.4</v>
      </c>
      <c r="F891" s="37">
        <f t="shared" si="16"/>
        <v>906.4</v>
      </c>
    </row>
    <row r="892" spans="2:6">
      <c r="B892" s="44" t="s">
        <v>50</v>
      </c>
      <c r="C892" s="57" t="s">
        <v>4</v>
      </c>
      <c r="D892" s="40" t="s">
        <v>844</v>
      </c>
      <c r="E892" s="58">
        <v>906.4</v>
      </c>
      <c r="F892" s="37">
        <f t="shared" si="16"/>
        <v>906.4</v>
      </c>
    </row>
    <row r="893" spans="2:6">
      <c r="B893" s="44" t="s">
        <v>51</v>
      </c>
      <c r="C893" s="45" t="s">
        <v>4</v>
      </c>
      <c r="D893" s="40" t="s">
        <v>791</v>
      </c>
      <c r="E893" s="58">
        <v>280.73</v>
      </c>
      <c r="F893" s="37">
        <f t="shared" si="16"/>
        <v>1122.92</v>
      </c>
    </row>
    <row r="894" spans="2:6">
      <c r="B894" s="44" t="s">
        <v>50</v>
      </c>
      <c r="C894" s="57" t="s">
        <v>4</v>
      </c>
      <c r="D894" s="40" t="s">
        <v>818</v>
      </c>
      <c r="E894" s="58">
        <v>2100</v>
      </c>
      <c r="F894" s="37">
        <f t="shared" ref="F894:F920" si="17">B894*E894</f>
        <v>2100</v>
      </c>
    </row>
    <row r="895" spans="2:6">
      <c r="B895" s="44" t="s">
        <v>50</v>
      </c>
      <c r="C895" s="45" t="s">
        <v>4</v>
      </c>
      <c r="D895" s="40" t="s">
        <v>790</v>
      </c>
      <c r="E895" s="58">
        <v>122.6</v>
      </c>
      <c r="F895" s="37">
        <f t="shared" si="17"/>
        <v>122.6</v>
      </c>
    </row>
    <row r="896" spans="2:6">
      <c r="B896" s="44" t="s">
        <v>49</v>
      </c>
      <c r="C896" s="57" t="s">
        <v>4</v>
      </c>
      <c r="D896" s="40" t="s">
        <v>814</v>
      </c>
      <c r="E896" s="58">
        <v>123.6</v>
      </c>
      <c r="F896" s="37">
        <f t="shared" si="17"/>
        <v>247.2</v>
      </c>
    </row>
    <row r="897" spans="2:6">
      <c r="B897" s="44" t="s">
        <v>50</v>
      </c>
      <c r="C897" s="57" t="s">
        <v>4</v>
      </c>
      <c r="D897" s="40" t="s">
        <v>840</v>
      </c>
      <c r="E897" s="58">
        <v>99.3</v>
      </c>
      <c r="F897" s="37">
        <f t="shared" si="17"/>
        <v>99.3</v>
      </c>
    </row>
    <row r="898" spans="2:6">
      <c r="B898" s="44" t="s">
        <v>49</v>
      </c>
      <c r="C898" s="57" t="s">
        <v>4</v>
      </c>
      <c r="D898" s="40" t="s">
        <v>813</v>
      </c>
      <c r="E898" s="58">
        <v>175.1</v>
      </c>
      <c r="F898" s="37">
        <f t="shared" si="17"/>
        <v>350.2</v>
      </c>
    </row>
    <row r="899" spans="2:6">
      <c r="B899" s="44" t="s">
        <v>49</v>
      </c>
      <c r="C899" s="45" t="s">
        <v>4</v>
      </c>
      <c r="D899" s="40" t="s">
        <v>780</v>
      </c>
      <c r="E899" s="58">
        <v>136.22</v>
      </c>
      <c r="F899" s="37">
        <f t="shared" si="17"/>
        <v>272.44</v>
      </c>
    </row>
    <row r="900" spans="2:6">
      <c r="B900" s="44" t="s">
        <v>49</v>
      </c>
      <c r="C900" s="45" t="s">
        <v>4</v>
      </c>
      <c r="D900" s="40" t="s">
        <v>765</v>
      </c>
      <c r="E900" s="58">
        <v>50.22</v>
      </c>
      <c r="F900" s="37">
        <f t="shared" si="17"/>
        <v>100.44</v>
      </c>
    </row>
    <row r="901" spans="2:6">
      <c r="B901" s="44" t="s">
        <v>49</v>
      </c>
      <c r="C901" s="45" t="s">
        <v>4</v>
      </c>
      <c r="D901" s="40" t="s">
        <v>767</v>
      </c>
      <c r="E901" s="58">
        <v>467.88</v>
      </c>
      <c r="F901" s="37">
        <f t="shared" si="17"/>
        <v>935.76</v>
      </c>
    </row>
    <row r="902" spans="2:6">
      <c r="B902" s="44" t="s">
        <v>49</v>
      </c>
      <c r="C902" s="45" t="s">
        <v>4</v>
      </c>
      <c r="D902" s="40" t="s">
        <v>769</v>
      </c>
      <c r="E902" s="58">
        <v>139.77000000000001</v>
      </c>
      <c r="F902" s="37">
        <f t="shared" si="17"/>
        <v>279.54000000000002</v>
      </c>
    </row>
    <row r="903" spans="2:6">
      <c r="B903" s="44" t="s">
        <v>53</v>
      </c>
      <c r="C903" s="45" t="s">
        <v>4</v>
      </c>
      <c r="D903" s="40" t="s">
        <v>764</v>
      </c>
      <c r="E903" s="58">
        <v>527.1</v>
      </c>
      <c r="F903" s="37">
        <f t="shared" si="17"/>
        <v>1581.3000000000002</v>
      </c>
    </row>
    <row r="904" spans="2:6">
      <c r="B904" s="44" t="s">
        <v>50</v>
      </c>
      <c r="C904" s="57" t="s">
        <v>4</v>
      </c>
      <c r="D904" s="40" t="s">
        <v>835</v>
      </c>
      <c r="E904" s="58">
        <v>187.6</v>
      </c>
      <c r="F904" s="37">
        <f t="shared" si="17"/>
        <v>187.6</v>
      </c>
    </row>
    <row r="905" spans="2:6">
      <c r="B905" s="44" t="s">
        <v>50</v>
      </c>
      <c r="C905" s="57" t="s">
        <v>4</v>
      </c>
      <c r="D905" s="40" t="s">
        <v>822</v>
      </c>
      <c r="E905" s="58">
        <v>138.25</v>
      </c>
      <c r="F905" s="37">
        <f t="shared" si="17"/>
        <v>138.25</v>
      </c>
    </row>
    <row r="906" spans="2:6">
      <c r="B906" s="44" t="s">
        <v>50</v>
      </c>
      <c r="C906" s="57" t="s">
        <v>4</v>
      </c>
      <c r="D906" s="40" t="s">
        <v>837</v>
      </c>
      <c r="E906" s="58">
        <v>199.95</v>
      </c>
      <c r="F906" s="37">
        <f t="shared" si="17"/>
        <v>199.95</v>
      </c>
    </row>
    <row r="907" spans="2:6">
      <c r="B907" s="44" t="s">
        <v>50</v>
      </c>
      <c r="C907" s="57" t="s">
        <v>4</v>
      </c>
      <c r="D907" s="40" t="s">
        <v>828</v>
      </c>
      <c r="E907" s="58">
        <v>588.08000000000004</v>
      </c>
      <c r="F907" s="37">
        <f t="shared" si="17"/>
        <v>588.08000000000004</v>
      </c>
    </row>
    <row r="908" spans="2:6">
      <c r="B908" s="44" t="s">
        <v>50</v>
      </c>
      <c r="C908" s="57" t="s">
        <v>4</v>
      </c>
      <c r="D908" s="40" t="s">
        <v>829</v>
      </c>
      <c r="E908" s="58">
        <v>518.04999999999995</v>
      </c>
      <c r="F908" s="37">
        <f t="shared" si="17"/>
        <v>518.04999999999995</v>
      </c>
    </row>
    <row r="909" spans="2:6">
      <c r="B909" s="44" t="s">
        <v>50</v>
      </c>
      <c r="C909" s="45" t="s">
        <v>4</v>
      </c>
      <c r="D909" s="40" t="s">
        <v>761</v>
      </c>
      <c r="E909" s="58">
        <v>33.520000000000003</v>
      </c>
      <c r="F909" s="37">
        <f t="shared" si="17"/>
        <v>33.520000000000003</v>
      </c>
    </row>
    <row r="910" spans="2:6">
      <c r="B910" s="44" t="s">
        <v>49</v>
      </c>
      <c r="C910" s="45" t="s">
        <v>4</v>
      </c>
      <c r="D910" s="40" t="s">
        <v>766</v>
      </c>
      <c r="E910" s="58">
        <v>228.37</v>
      </c>
      <c r="F910" s="37">
        <f t="shared" si="17"/>
        <v>456.74</v>
      </c>
    </row>
    <row r="911" spans="2:6">
      <c r="B911" s="44" t="s">
        <v>53</v>
      </c>
      <c r="C911" s="45" t="s">
        <v>4</v>
      </c>
      <c r="D911" s="40" t="s">
        <v>768</v>
      </c>
      <c r="E911" s="58">
        <v>29.97</v>
      </c>
      <c r="F911" s="37">
        <f t="shared" si="17"/>
        <v>89.91</v>
      </c>
    </row>
    <row r="912" spans="2:6">
      <c r="B912" s="44" t="s">
        <v>50</v>
      </c>
      <c r="C912" s="57" t="s">
        <v>4</v>
      </c>
      <c r="D912" s="40" t="s">
        <v>851</v>
      </c>
      <c r="E912" s="58">
        <v>1282</v>
      </c>
      <c r="F912" s="37">
        <f t="shared" si="17"/>
        <v>1282</v>
      </c>
    </row>
    <row r="913" spans="2:6">
      <c r="B913" s="44" t="s">
        <v>50</v>
      </c>
      <c r="C913" s="57" t="s">
        <v>4</v>
      </c>
      <c r="D913" s="40" t="s">
        <v>850</v>
      </c>
      <c r="E913" s="58">
        <v>1240</v>
      </c>
      <c r="F913" s="37">
        <f t="shared" si="17"/>
        <v>1240</v>
      </c>
    </row>
    <row r="914" spans="2:6">
      <c r="B914" s="44" t="s">
        <v>50</v>
      </c>
      <c r="C914" s="57" t="s">
        <v>4</v>
      </c>
      <c r="D914" s="40" t="s">
        <v>848</v>
      </c>
      <c r="E914" s="58">
        <v>2979</v>
      </c>
      <c r="F914" s="37">
        <f t="shared" si="17"/>
        <v>2979</v>
      </c>
    </row>
    <row r="915" spans="2:6">
      <c r="B915" s="44" t="s">
        <v>50</v>
      </c>
      <c r="C915" s="45" t="s">
        <v>4</v>
      </c>
      <c r="D915" s="40" t="s">
        <v>788</v>
      </c>
      <c r="E915" s="58">
        <v>329.29</v>
      </c>
      <c r="F915" s="37">
        <f t="shared" si="17"/>
        <v>329.29</v>
      </c>
    </row>
    <row r="916" spans="2:6">
      <c r="B916" s="44" t="s">
        <v>49</v>
      </c>
      <c r="C916" s="57" t="s">
        <v>4</v>
      </c>
      <c r="D916" s="40" t="s">
        <v>830</v>
      </c>
      <c r="E916" s="58">
        <v>1583.65</v>
      </c>
      <c r="F916" s="37">
        <f t="shared" si="17"/>
        <v>3167.3</v>
      </c>
    </row>
    <row r="917" spans="2:6">
      <c r="B917" s="44" t="s">
        <v>51</v>
      </c>
      <c r="C917" s="45" t="s">
        <v>4</v>
      </c>
      <c r="D917" s="40" t="s">
        <v>792</v>
      </c>
      <c r="E917" s="58">
        <v>8.2899999999999991</v>
      </c>
      <c r="F917" s="37">
        <f t="shared" si="17"/>
        <v>33.159999999999997</v>
      </c>
    </row>
    <row r="918" spans="2:6">
      <c r="B918" s="44" t="s">
        <v>50</v>
      </c>
      <c r="C918" s="45" t="s">
        <v>4</v>
      </c>
      <c r="D918" s="40" t="s">
        <v>782</v>
      </c>
      <c r="E918" s="58">
        <v>99.5</v>
      </c>
      <c r="F918" s="37">
        <f t="shared" si="17"/>
        <v>99.5</v>
      </c>
    </row>
    <row r="919" spans="2:6">
      <c r="B919" s="44" t="s">
        <v>50</v>
      </c>
      <c r="C919" s="57" t="s">
        <v>4</v>
      </c>
      <c r="D919" s="40" t="s">
        <v>804</v>
      </c>
      <c r="E919" s="58">
        <v>2042.28</v>
      </c>
      <c r="F919" s="37">
        <f t="shared" si="17"/>
        <v>2042.28</v>
      </c>
    </row>
    <row r="920" spans="2:6">
      <c r="B920" s="44" t="s">
        <v>50</v>
      </c>
      <c r="C920" s="57" t="s">
        <v>4</v>
      </c>
      <c r="D920" s="40" t="s">
        <v>806</v>
      </c>
      <c r="E920" s="58">
        <v>304.88</v>
      </c>
      <c r="F920" s="37">
        <f t="shared" si="17"/>
        <v>304.88</v>
      </c>
    </row>
    <row r="921" spans="2:6" ht="15.75">
      <c r="B921" s="35"/>
      <c r="C921" s="35"/>
      <c r="D921" s="35"/>
      <c r="E921" s="65">
        <f>SUM(F829:F920)</f>
        <v>73761.069999999992</v>
      </c>
      <c r="F921" s="65"/>
    </row>
    <row r="922" spans="2:6" ht="15.75">
      <c r="B922" s="63" t="s">
        <v>135</v>
      </c>
      <c r="C922" s="63"/>
      <c r="D922" s="63"/>
      <c r="E922" s="64"/>
      <c r="F922" s="64"/>
    </row>
    <row r="923" spans="2:6">
      <c r="B923" s="23" t="s">
        <v>893</v>
      </c>
      <c r="C923" s="57" t="s">
        <v>4</v>
      </c>
      <c r="D923" s="11" t="s">
        <v>892</v>
      </c>
      <c r="E923" s="24">
        <v>239.36</v>
      </c>
      <c r="F923" s="37">
        <f>B923*E923</f>
        <v>2872.32</v>
      </c>
    </row>
    <row r="924" spans="2:6">
      <c r="B924" s="23" t="s">
        <v>50</v>
      </c>
      <c r="C924" s="57" t="s">
        <v>4</v>
      </c>
      <c r="D924" s="11" t="s">
        <v>905</v>
      </c>
      <c r="E924" s="24">
        <v>2890</v>
      </c>
      <c r="F924" s="37">
        <f t="shared" ref="F924:F987" si="18">B924*E924</f>
        <v>2890</v>
      </c>
    </row>
    <row r="925" spans="2:6">
      <c r="B925" s="23" t="s">
        <v>50</v>
      </c>
      <c r="C925" s="57" t="s">
        <v>4</v>
      </c>
      <c r="D925" s="11" t="s">
        <v>906</v>
      </c>
      <c r="E925" s="24">
        <v>1920</v>
      </c>
      <c r="F925" s="37">
        <f t="shared" si="18"/>
        <v>1920</v>
      </c>
    </row>
    <row r="926" spans="2:6">
      <c r="B926" s="23" t="s">
        <v>50</v>
      </c>
      <c r="C926" s="57" t="s">
        <v>4</v>
      </c>
      <c r="D926" s="11" t="s">
        <v>862</v>
      </c>
      <c r="E926" s="24">
        <v>2150</v>
      </c>
      <c r="F926" s="37">
        <f t="shared" si="18"/>
        <v>2150</v>
      </c>
    </row>
    <row r="927" spans="2:6">
      <c r="B927" s="23" t="s">
        <v>50</v>
      </c>
      <c r="C927" s="57" t="s">
        <v>4</v>
      </c>
      <c r="D927" s="11" t="s">
        <v>908</v>
      </c>
      <c r="E927" s="24">
        <v>389</v>
      </c>
      <c r="F927" s="37">
        <f t="shared" si="18"/>
        <v>389</v>
      </c>
    </row>
    <row r="928" spans="2:6">
      <c r="B928" s="23" t="s">
        <v>50</v>
      </c>
      <c r="C928" s="57" t="s">
        <v>4</v>
      </c>
      <c r="D928" s="11" t="s">
        <v>159</v>
      </c>
      <c r="E928" s="24">
        <v>780</v>
      </c>
      <c r="F928" s="37">
        <f t="shared" si="18"/>
        <v>780</v>
      </c>
    </row>
    <row r="929" spans="2:6">
      <c r="B929" s="23" t="s">
        <v>51</v>
      </c>
      <c r="C929" s="57" t="s">
        <v>4</v>
      </c>
      <c r="D929" s="11" t="s">
        <v>904</v>
      </c>
      <c r="E929" s="24">
        <v>1450</v>
      </c>
      <c r="F929" s="37">
        <f t="shared" si="18"/>
        <v>5800</v>
      </c>
    </row>
    <row r="930" spans="2:6">
      <c r="B930" s="23" t="s">
        <v>50</v>
      </c>
      <c r="C930" s="57" t="s">
        <v>4</v>
      </c>
      <c r="D930" s="11" t="s">
        <v>520</v>
      </c>
      <c r="E930" s="24">
        <v>1590</v>
      </c>
      <c r="F930" s="37">
        <f t="shared" si="18"/>
        <v>1590</v>
      </c>
    </row>
    <row r="931" spans="2:6">
      <c r="B931" s="23" t="s">
        <v>50</v>
      </c>
      <c r="C931" s="57" t="s">
        <v>4</v>
      </c>
      <c r="D931" s="11" t="s">
        <v>395</v>
      </c>
      <c r="E931" s="24">
        <v>582</v>
      </c>
      <c r="F931" s="37">
        <f t="shared" si="18"/>
        <v>582</v>
      </c>
    </row>
    <row r="932" spans="2:6">
      <c r="B932" s="23" t="s">
        <v>50</v>
      </c>
      <c r="C932" s="57" t="s">
        <v>4</v>
      </c>
      <c r="D932" s="11" t="s">
        <v>856</v>
      </c>
      <c r="E932" s="24">
        <v>9874</v>
      </c>
      <c r="F932" s="37">
        <f t="shared" si="18"/>
        <v>9874</v>
      </c>
    </row>
    <row r="933" spans="2:6">
      <c r="B933" s="23" t="s">
        <v>49</v>
      </c>
      <c r="C933" s="57" t="s">
        <v>4</v>
      </c>
      <c r="D933" s="11" t="s">
        <v>913</v>
      </c>
      <c r="E933" s="24">
        <v>1862</v>
      </c>
      <c r="F933" s="37">
        <f t="shared" si="18"/>
        <v>3724</v>
      </c>
    </row>
    <row r="934" spans="2:6">
      <c r="B934" s="23" t="s">
        <v>50</v>
      </c>
      <c r="C934" s="57" t="s">
        <v>4</v>
      </c>
      <c r="D934" s="11" t="s">
        <v>876</v>
      </c>
      <c r="E934" s="24">
        <v>235</v>
      </c>
      <c r="F934" s="37">
        <f t="shared" si="18"/>
        <v>235</v>
      </c>
    </row>
    <row r="935" spans="2:6">
      <c r="B935" s="23" t="s">
        <v>893</v>
      </c>
      <c r="C935" s="57" t="s">
        <v>4</v>
      </c>
      <c r="D935" s="11" t="s">
        <v>863</v>
      </c>
      <c r="E935" s="24">
        <v>85.69</v>
      </c>
      <c r="F935" s="37">
        <f t="shared" si="18"/>
        <v>1028.28</v>
      </c>
    </row>
    <row r="936" spans="2:6">
      <c r="B936" s="23" t="s">
        <v>51</v>
      </c>
      <c r="C936" s="57" t="s">
        <v>4</v>
      </c>
      <c r="D936" s="11" t="s">
        <v>909</v>
      </c>
      <c r="E936" s="24">
        <v>66</v>
      </c>
      <c r="F936" s="37">
        <f t="shared" si="18"/>
        <v>264</v>
      </c>
    </row>
    <row r="937" spans="2:6">
      <c r="B937" s="23" t="s">
        <v>338</v>
      </c>
      <c r="C937" s="57" t="s">
        <v>4</v>
      </c>
      <c r="D937" s="11" t="s">
        <v>864</v>
      </c>
      <c r="E937" s="24">
        <v>197.25</v>
      </c>
      <c r="F937" s="37">
        <f t="shared" si="18"/>
        <v>4734</v>
      </c>
    </row>
    <row r="938" spans="2:6">
      <c r="B938" s="23" t="s">
        <v>50</v>
      </c>
      <c r="C938" s="57" t="s">
        <v>4</v>
      </c>
      <c r="D938" s="11" t="s">
        <v>192</v>
      </c>
      <c r="E938" s="24">
        <v>5892.15</v>
      </c>
      <c r="F938" s="37">
        <f t="shared" si="18"/>
        <v>5892.15</v>
      </c>
    </row>
    <row r="939" spans="2:6">
      <c r="B939" s="23" t="s">
        <v>50</v>
      </c>
      <c r="C939" s="57" t="s">
        <v>4</v>
      </c>
      <c r="D939" s="11" t="s">
        <v>865</v>
      </c>
      <c r="E939" s="24">
        <v>2081.1999999999998</v>
      </c>
      <c r="F939" s="37">
        <f t="shared" si="18"/>
        <v>2081.1999999999998</v>
      </c>
    </row>
    <row r="940" spans="2:6">
      <c r="B940" s="23" t="s">
        <v>49</v>
      </c>
      <c r="C940" s="57" t="s">
        <v>4</v>
      </c>
      <c r="D940" s="11" t="s">
        <v>866</v>
      </c>
      <c r="E940" s="24">
        <v>1780</v>
      </c>
      <c r="F940" s="37">
        <f t="shared" si="18"/>
        <v>3560</v>
      </c>
    </row>
    <row r="941" spans="2:6">
      <c r="B941" s="23" t="s">
        <v>50</v>
      </c>
      <c r="C941" s="57" t="s">
        <v>4</v>
      </c>
      <c r="D941" s="11" t="s">
        <v>910</v>
      </c>
      <c r="E941" s="24">
        <v>791</v>
      </c>
      <c r="F941" s="37">
        <f t="shared" si="18"/>
        <v>791</v>
      </c>
    </row>
    <row r="942" spans="2:6">
      <c r="B942" s="23" t="s">
        <v>50</v>
      </c>
      <c r="C942" s="57" t="s">
        <v>4</v>
      </c>
      <c r="D942" s="11" t="s">
        <v>867</v>
      </c>
      <c r="E942" s="24">
        <v>3654.3</v>
      </c>
      <c r="F942" s="37">
        <f t="shared" si="18"/>
        <v>3654.3</v>
      </c>
    </row>
    <row r="943" spans="2:6">
      <c r="B943" s="23" t="s">
        <v>50</v>
      </c>
      <c r="C943" s="57" t="s">
        <v>4</v>
      </c>
      <c r="D943" s="11" t="s">
        <v>197</v>
      </c>
      <c r="E943" s="24">
        <v>2359</v>
      </c>
      <c r="F943" s="37">
        <f t="shared" si="18"/>
        <v>2359</v>
      </c>
    </row>
    <row r="944" spans="2:6">
      <c r="B944" s="23" t="s">
        <v>50</v>
      </c>
      <c r="C944" s="57" t="s">
        <v>4</v>
      </c>
      <c r="D944" s="11" t="s">
        <v>853</v>
      </c>
      <c r="E944" s="24">
        <v>2150</v>
      </c>
      <c r="F944" s="37">
        <f t="shared" si="18"/>
        <v>2150</v>
      </c>
    </row>
    <row r="945" spans="2:6">
      <c r="B945" s="23" t="s">
        <v>50</v>
      </c>
      <c r="C945" s="57" t="s">
        <v>4</v>
      </c>
      <c r="D945" s="11" t="s">
        <v>859</v>
      </c>
      <c r="E945" s="24">
        <v>1250</v>
      </c>
      <c r="F945" s="37">
        <f t="shared" si="18"/>
        <v>1250</v>
      </c>
    </row>
    <row r="946" spans="2:6">
      <c r="B946" s="23" t="s">
        <v>50</v>
      </c>
      <c r="C946" s="57" t="s">
        <v>4</v>
      </c>
      <c r="D946" s="11" t="s">
        <v>868</v>
      </c>
      <c r="E946" s="24">
        <v>3459</v>
      </c>
      <c r="F946" s="37">
        <f t="shared" si="18"/>
        <v>3459</v>
      </c>
    </row>
    <row r="947" spans="2:6">
      <c r="B947" s="23" t="s">
        <v>337</v>
      </c>
      <c r="C947" s="57" t="s">
        <v>4</v>
      </c>
      <c r="D947" s="11" t="s">
        <v>901</v>
      </c>
      <c r="E947" s="24">
        <v>152</v>
      </c>
      <c r="F947" s="37">
        <f t="shared" si="18"/>
        <v>1216</v>
      </c>
    </row>
    <row r="948" spans="2:6">
      <c r="B948" s="23" t="s">
        <v>51</v>
      </c>
      <c r="C948" s="57" t="s">
        <v>4</v>
      </c>
      <c r="D948" s="11" t="s">
        <v>869</v>
      </c>
      <c r="E948" s="24">
        <v>1809.66</v>
      </c>
      <c r="F948" s="37">
        <f t="shared" si="18"/>
        <v>7238.64</v>
      </c>
    </row>
    <row r="949" spans="2:6">
      <c r="B949" s="23" t="s">
        <v>49</v>
      </c>
      <c r="C949" s="57" t="s">
        <v>4</v>
      </c>
      <c r="D949" s="11" t="s">
        <v>870</v>
      </c>
      <c r="E949" s="24">
        <v>3265</v>
      </c>
      <c r="F949" s="37">
        <f t="shared" si="18"/>
        <v>6530</v>
      </c>
    </row>
    <row r="950" spans="2:6">
      <c r="B950" s="23" t="s">
        <v>49</v>
      </c>
      <c r="C950" s="57" t="s">
        <v>4</v>
      </c>
      <c r="D950" s="11" t="s">
        <v>871</v>
      </c>
      <c r="E950" s="24">
        <v>52</v>
      </c>
      <c r="F950" s="37">
        <f t="shared" si="18"/>
        <v>104</v>
      </c>
    </row>
    <row r="951" spans="2:6">
      <c r="B951" s="23" t="s">
        <v>49</v>
      </c>
      <c r="C951" s="57" t="s">
        <v>4</v>
      </c>
      <c r="D951" s="11" t="s">
        <v>894</v>
      </c>
      <c r="E951" s="24">
        <v>56</v>
      </c>
      <c r="F951" s="37">
        <f t="shared" si="18"/>
        <v>112</v>
      </c>
    </row>
    <row r="952" spans="2:6">
      <c r="B952" s="23" t="s">
        <v>49</v>
      </c>
      <c r="C952" s="57" t="s">
        <v>4</v>
      </c>
      <c r="D952" s="11" t="s">
        <v>881</v>
      </c>
      <c r="E952" s="24">
        <v>184.22</v>
      </c>
      <c r="F952" s="37">
        <f t="shared" si="18"/>
        <v>368.44</v>
      </c>
    </row>
    <row r="953" spans="2:6">
      <c r="B953" s="23" t="s">
        <v>336</v>
      </c>
      <c r="C953" s="57" t="s">
        <v>4</v>
      </c>
      <c r="D953" s="11" t="s">
        <v>877</v>
      </c>
      <c r="E953" s="24">
        <v>265</v>
      </c>
      <c r="F953" s="37">
        <f t="shared" si="18"/>
        <v>1325</v>
      </c>
    </row>
    <row r="954" spans="2:6">
      <c r="B954" s="15">
        <v>15</v>
      </c>
      <c r="C954" s="57" t="s">
        <v>4</v>
      </c>
      <c r="D954" s="40" t="s">
        <v>450</v>
      </c>
      <c r="E954" s="41">
        <v>429.74</v>
      </c>
      <c r="F954" s="37">
        <f t="shared" si="18"/>
        <v>6446.1</v>
      </c>
    </row>
    <row r="955" spans="2:6">
      <c r="B955" s="23" t="s">
        <v>893</v>
      </c>
      <c r="C955" s="57" t="s">
        <v>4</v>
      </c>
      <c r="D955" s="11" t="s">
        <v>878</v>
      </c>
      <c r="E955" s="24">
        <v>293.64</v>
      </c>
      <c r="F955" s="37">
        <f t="shared" si="18"/>
        <v>3523.68</v>
      </c>
    </row>
    <row r="956" spans="2:6">
      <c r="B956" s="23" t="s">
        <v>52</v>
      </c>
      <c r="C956" s="57" t="s">
        <v>4</v>
      </c>
      <c r="D956" s="11" t="s">
        <v>897</v>
      </c>
      <c r="E956" s="24">
        <v>145</v>
      </c>
      <c r="F956" s="37">
        <f t="shared" si="18"/>
        <v>870</v>
      </c>
    </row>
    <row r="957" spans="2:6">
      <c r="B957" s="23" t="s">
        <v>52</v>
      </c>
      <c r="C957" s="57" t="s">
        <v>4</v>
      </c>
      <c r="D957" s="11" t="s">
        <v>342</v>
      </c>
      <c r="E957" s="24">
        <v>89</v>
      </c>
      <c r="F957" s="37">
        <f t="shared" si="18"/>
        <v>534</v>
      </c>
    </row>
    <row r="958" spans="2:6">
      <c r="B958" s="23" t="s">
        <v>127</v>
      </c>
      <c r="C958" s="57" t="s">
        <v>4</v>
      </c>
      <c r="D958" s="11" t="s">
        <v>879</v>
      </c>
      <c r="E958" s="24">
        <v>567.9</v>
      </c>
      <c r="F958" s="37">
        <f t="shared" si="18"/>
        <v>9086.4</v>
      </c>
    </row>
    <row r="959" spans="2:6">
      <c r="B959" s="23" t="s">
        <v>50</v>
      </c>
      <c r="C959" s="57" t="s">
        <v>4</v>
      </c>
      <c r="D959" s="11" t="s">
        <v>852</v>
      </c>
      <c r="E959" s="24">
        <v>1456</v>
      </c>
      <c r="F959" s="37">
        <f t="shared" si="18"/>
        <v>1456</v>
      </c>
    </row>
    <row r="960" spans="2:6">
      <c r="B960" s="23" t="s">
        <v>51</v>
      </c>
      <c r="C960" s="57" t="s">
        <v>4</v>
      </c>
      <c r="D960" s="11" t="s">
        <v>896</v>
      </c>
      <c r="E960" s="24">
        <v>131.55000000000001</v>
      </c>
      <c r="F960" s="37">
        <f t="shared" si="18"/>
        <v>526.20000000000005</v>
      </c>
    </row>
    <row r="961" spans="2:6">
      <c r="B961" s="23" t="s">
        <v>51</v>
      </c>
      <c r="C961" s="57" t="s">
        <v>4</v>
      </c>
      <c r="D961" s="11" t="s">
        <v>895</v>
      </c>
      <c r="E961" s="24">
        <v>143.5</v>
      </c>
      <c r="F961" s="37">
        <f t="shared" si="18"/>
        <v>574</v>
      </c>
    </row>
    <row r="962" spans="2:6">
      <c r="B962" s="23" t="s">
        <v>52</v>
      </c>
      <c r="C962" s="57" t="s">
        <v>4</v>
      </c>
      <c r="D962" s="11" t="s">
        <v>907</v>
      </c>
      <c r="E962" s="24">
        <v>165</v>
      </c>
      <c r="F962" s="37">
        <f t="shared" si="18"/>
        <v>990</v>
      </c>
    </row>
    <row r="963" spans="2:6">
      <c r="B963" s="23" t="s">
        <v>52</v>
      </c>
      <c r="C963" s="57" t="s">
        <v>4</v>
      </c>
      <c r="D963" s="11" t="s">
        <v>148</v>
      </c>
      <c r="E963" s="24">
        <v>165</v>
      </c>
      <c r="F963" s="37">
        <f t="shared" si="18"/>
        <v>990</v>
      </c>
    </row>
    <row r="964" spans="2:6">
      <c r="B964" s="23" t="s">
        <v>52</v>
      </c>
      <c r="C964" s="57" t="s">
        <v>4</v>
      </c>
      <c r="D964" s="11" t="s">
        <v>912</v>
      </c>
      <c r="E964" s="24">
        <v>239</v>
      </c>
      <c r="F964" s="37">
        <f t="shared" si="18"/>
        <v>1434</v>
      </c>
    </row>
    <row r="965" spans="2:6">
      <c r="B965" s="23" t="s">
        <v>52</v>
      </c>
      <c r="C965" s="57" t="s">
        <v>4</v>
      </c>
      <c r="D965" s="11" t="s">
        <v>147</v>
      </c>
      <c r="E965" s="24">
        <v>89</v>
      </c>
      <c r="F965" s="37">
        <f t="shared" si="18"/>
        <v>534</v>
      </c>
    </row>
    <row r="966" spans="2:6">
      <c r="B966" s="23" t="s">
        <v>51</v>
      </c>
      <c r="C966" s="57" t="s">
        <v>4</v>
      </c>
      <c r="D966" s="11" t="s">
        <v>880</v>
      </c>
      <c r="E966" s="24">
        <v>561.57000000000005</v>
      </c>
      <c r="F966" s="37">
        <f t="shared" si="18"/>
        <v>2246.2800000000002</v>
      </c>
    </row>
    <row r="967" spans="2:6">
      <c r="B967" s="23" t="s">
        <v>50</v>
      </c>
      <c r="C967" s="57" t="s">
        <v>4</v>
      </c>
      <c r="D967" s="11" t="s">
        <v>875</v>
      </c>
      <c r="E967" s="24">
        <v>189</v>
      </c>
      <c r="F967" s="37">
        <f t="shared" si="18"/>
        <v>189</v>
      </c>
    </row>
    <row r="968" spans="2:6">
      <c r="B968" s="23" t="s">
        <v>50</v>
      </c>
      <c r="C968" s="57" t="s">
        <v>4</v>
      </c>
      <c r="D968" s="11" t="s">
        <v>245</v>
      </c>
      <c r="E968" s="24">
        <v>556</v>
      </c>
      <c r="F968" s="37">
        <f t="shared" si="18"/>
        <v>556</v>
      </c>
    </row>
    <row r="969" spans="2:6">
      <c r="B969" s="23" t="s">
        <v>50</v>
      </c>
      <c r="C969" s="57" t="s">
        <v>4</v>
      </c>
      <c r="D969" s="11" t="s">
        <v>874</v>
      </c>
      <c r="E969" s="24">
        <v>399</v>
      </c>
      <c r="F969" s="37">
        <f t="shared" si="18"/>
        <v>399</v>
      </c>
    </row>
    <row r="970" spans="2:6">
      <c r="B970" s="23" t="s">
        <v>50</v>
      </c>
      <c r="C970" s="57" t="s">
        <v>4</v>
      </c>
      <c r="D970" s="11" t="s">
        <v>873</v>
      </c>
      <c r="E970" s="24">
        <v>853</v>
      </c>
      <c r="F970" s="37">
        <f t="shared" si="18"/>
        <v>853</v>
      </c>
    </row>
    <row r="971" spans="2:6">
      <c r="B971" s="23" t="s">
        <v>50</v>
      </c>
      <c r="C971" s="57" t="s">
        <v>4</v>
      </c>
      <c r="D971" s="11" t="s">
        <v>882</v>
      </c>
      <c r="E971" s="24">
        <v>365</v>
      </c>
      <c r="F971" s="37">
        <f t="shared" si="18"/>
        <v>365</v>
      </c>
    </row>
    <row r="972" spans="2:6">
      <c r="B972" s="23" t="s">
        <v>49</v>
      </c>
      <c r="C972" s="57" t="s">
        <v>4</v>
      </c>
      <c r="D972" s="11" t="s">
        <v>898</v>
      </c>
      <c r="E972" s="24">
        <v>165</v>
      </c>
      <c r="F972" s="37">
        <f t="shared" si="18"/>
        <v>330</v>
      </c>
    </row>
    <row r="973" spans="2:6">
      <c r="B973" s="23" t="s">
        <v>51</v>
      </c>
      <c r="C973" s="57" t="s">
        <v>4</v>
      </c>
      <c r="D973" s="11" t="s">
        <v>872</v>
      </c>
      <c r="E973" s="24">
        <v>888</v>
      </c>
      <c r="F973" s="37">
        <f t="shared" si="18"/>
        <v>3552</v>
      </c>
    </row>
    <row r="974" spans="2:6">
      <c r="B974" s="23" t="s">
        <v>51</v>
      </c>
      <c r="C974" s="57" t="s">
        <v>4</v>
      </c>
      <c r="D974" s="11" t="s">
        <v>883</v>
      </c>
      <c r="E974" s="24">
        <v>456.99</v>
      </c>
      <c r="F974" s="37">
        <f t="shared" si="18"/>
        <v>1827.96</v>
      </c>
    </row>
    <row r="975" spans="2:6">
      <c r="B975" s="23" t="s">
        <v>49</v>
      </c>
      <c r="C975" s="57" t="s">
        <v>4</v>
      </c>
      <c r="D975" s="11" t="s">
        <v>911</v>
      </c>
      <c r="E975" s="24">
        <v>698</v>
      </c>
      <c r="F975" s="37">
        <f t="shared" si="18"/>
        <v>1396</v>
      </c>
    </row>
    <row r="976" spans="2:6">
      <c r="B976" s="23" t="s">
        <v>49</v>
      </c>
      <c r="C976" s="57" t="s">
        <v>4</v>
      </c>
      <c r="D976" s="11" t="s">
        <v>884</v>
      </c>
      <c r="E976" s="24">
        <v>829.66</v>
      </c>
      <c r="F976" s="37">
        <f t="shared" si="18"/>
        <v>1659.32</v>
      </c>
    </row>
    <row r="977" spans="2:6">
      <c r="B977" s="23" t="s">
        <v>337</v>
      </c>
      <c r="C977" s="57" t="s">
        <v>4</v>
      </c>
      <c r="D977" s="11" t="s">
        <v>885</v>
      </c>
      <c r="E977" s="24">
        <v>1198.5</v>
      </c>
      <c r="F977" s="37">
        <f t="shared" si="18"/>
        <v>9588</v>
      </c>
    </row>
    <row r="978" spans="2:6">
      <c r="B978" s="23" t="s">
        <v>49</v>
      </c>
      <c r="C978" s="57" t="s">
        <v>4</v>
      </c>
      <c r="D978" s="11" t="s">
        <v>886</v>
      </c>
      <c r="E978" s="24">
        <v>99.87</v>
      </c>
      <c r="F978" s="37">
        <f t="shared" si="18"/>
        <v>199.74</v>
      </c>
    </row>
    <row r="979" spans="2:6">
      <c r="B979" s="23" t="s">
        <v>50</v>
      </c>
      <c r="C979" s="57" t="s">
        <v>4</v>
      </c>
      <c r="D979" s="11" t="s">
        <v>902</v>
      </c>
      <c r="E979" s="24">
        <v>2482</v>
      </c>
      <c r="F979" s="37">
        <f t="shared" si="18"/>
        <v>2482</v>
      </c>
    </row>
    <row r="980" spans="2:6">
      <c r="B980" s="23" t="s">
        <v>50</v>
      </c>
      <c r="C980" s="57" t="s">
        <v>4</v>
      </c>
      <c r="D980" s="11" t="s">
        <v>861</v>
      </c>
      <c r="E980" s="24">
        <v>2483</v>
      </c>
      <c r="F980" s="37">
        <f t="shared" si="18"/>
        <v>2483</v>
      </c>
    </row>
    <row r="981" spans="2:6">
      <c r="B981" s="23" t="s">
        <v>50</v>
      </c>
      <c r="C981" s="57" t="s">
        <v>4</v>
      </c>
      <c r="D981" s="11" t="s">
        <v>294</v>
      </c>
      <c r="E981" s="24">
        <v>2691.33</v>
      </c>
      <c r="F981" s="37">
        <f t="shared" si="18"/>
        <v>2691.33</v>
      </c>
    </row>
    <row r="982" spans="2:6">
      <c r="B982" s="23" t="s">
        <v>50</v>
      </c>
      <c r="C982" s="57" t="s">
        <v>4</v>
      </c>
      <c r="D982" s="11" t="s">
        <v>899</v>
      </c>
      <c r="E982" s="24">
        <v>1870</v>
      </c>
      <c r="F982" s="37">
        <f t="shared" si="18"/>
        <v>1870</v>
      </c>
    </row>
    <row r="983" spans="2:6">
      <c r="B983" s="23" t="s">
        <v>50</v>
      </c>
      <c r="C983" s="57" t="s">
        <v>4</v>
      </c>
      <c r="D983" s="11" t="s">
        <v>855</v>
      </c>
      <c r="E983" s="24">
        <v>482</v>
      </c>
      <c r="F983" s="37">
        <f t="shared" si="18"/>
        <v>482</v>
      </c>
    </row>
    <row r="984" spans="2:6">
      <c r="B984" s="23" t="s">
        <v>49</v>
      </c>
      <c r="C984" s="57" t="s">
        <v>4</v>
      </c>
      <c r="D984" s="11" t="s">
        <v>887</v>
      </c>
      <c r="E984" s="24">
        <v>264.8</v>
      </c>
      <c r="F984" s="37">
        <f t="shared" si="18"/>
        <v>529.6</v>
      </c>
    </row>
    <row r="985" spans="2:6">
      <c r="B985" s="23" t="s">
        <v>51</v>
      </c>
      <c r="C985" s="57" t="s">
        <v>4</v>
      </c>
      <c r="D985" s="11" t="s">
        <v>888</v>
      </c>
      <c r="E985" s="24">
        <v>1780</v>
      </c>
      <c r="F985" s="37">
        <f t="shared" si="18"/>
        <v>7120</v>
      </c>
    </row>
    <row r="986" spans="2:6">
      <c r="B986" s="23" t="s">
        <v>49</v>
      </c>
      <c r="C986" s="57" t="s">
        <v>4</v>
      </c>
      <c r="D986" s="11" t="s">
        <v>889</v>
      </c>
      <c r="E986" s="24">
        <v>231.98</v>
      </c>
      <c r="F986" s="37">
        <f t="shared" si="18"/>
        <v>463.96</v>
      </c>
    </row>
    <row r="987" spans="2:6">
      <c r="B987" s="23" t="s">
        <v>49</v>
      </c>
      <c r="C987" s="57" t="s">
        <v>4</v>
      </c>
      <c r="D987" s="11" t="s">
        <v>890</v>
      </c>
      <c r="E987" s="24">
        <v>231.98</v>
      </c>
      <c r="F987" s="37">
        <f t="shared" si="18"/>
        <v>463.96</v>
      </c>
    </row>
    <row r="988" spans="2:6">
      <c r="B988" s="23" t="s">
        <v>50</v>
      </c>
      <c r="C988" s="57" t="s">
        <v>4</v>
      </c>
      <c r="D988" s="11" t="s">
        <v>318</v>
      </c>
      <c r="E988" s="24">
        <v>512</v>
      </c>
      <c r="F988" s="37">
        <f t="shared" ref="F988:F997" si="19">B988*E988</f>
        <v>512</v>
      </c>
    </row>
    <row r="989" spans="2:6">
      <c r="B989" s="23" t="s">
        <v>49</v>
      </c>
      <c r="C989" s="57" t="s">
        <v>4</v>
      </c>
      <c r="D989" s="11" t="s">
        <v>323</v>
      </c>
      <c r="E989" s="24">
        <v>22</v>
      </c>
      <c r="F989" s="37">
        <f t="shared" si="19"/>
        <v>44</v>
      </c>
    </row>
    <row r="990" spans="2:6">
      <c r="B990" s="23" t="s">
        <v>50</v>
      </c>
      <c r="C990" s="57" t="s">
        <v>4</v>
      </c>
      <c r="D990" s="11" t="s">
        <v>403</v>
      </c>
      <c r="E990" s="24">
        <v>291.87</v>
      </c>
      <c r="F990" s="37">
        <f t="shared" si="19"/>
        <v>291.87</v>
      </c>
    </row>
    <row r="991" spans="2:6">
      <c r="B991" s="23" t="s">
        <v>50</v>
      </c>
      <c r="C991" s="57" t="s">
        <v>4</v>
      </c>
      <c r="D991" s="11" t="s">
        <v>860</v>
      </c>
      <c r="E991" s="24">
        <v>720</v>
      </c>
      <c r="F991" s="37">
        <f t="shared" si="19"/>
        <v>720</v>
      </c>
    </row>
    <row r="992" spans="2:6">
      <c r="B992" s="23" t="s">
        <v>50</v>
      </c>
      <c r="C992" s="57" t="s">
        <v>4</v>
      </c>
      <c r="D992" s="11" t="s">
        <v>854</v>
      </c>
      <c r="E992" s="24">
        <v>139</v>
      </c>
      <c r="F992" s="37">
        <f t="shared" si="19"/>
        <v>139</v>
      </c>
    </row>
    <row r="993" spans="2:6">
      <c r="B993" s="23" t="s">
        <v>50</v>
      </c>
      <c r="C993" s="57" t="s">
        <v>4</v>
      </c>
      <c r="D993" s="11" t="s">
        <v>857</v>
      </c>
      <c r="E993" s="24">
        <v>1785</v>
      </c>
      <c r="F993" s="37">
        <f t="shared" si="19"/>
        <v>1785</v>
      </c>
    </row>
    <row r="994" spans="2:6">
      <c r="B994" s="23" t="s">
        <v>50</v>
      </c>
      <c r="C994" s="57" t="s">
        <v>4</v>
      </c>
      <c r="D994" s="11" t="s">
        <v>858</v>
      </c>
      <c r="E994" s="24">
        <v>1598.3</v>
      </c>
      <c r="F994" s="37">
        <f t="shared" si="19"/>
        <v>1598.3</v>
      </c>
    </row>
    <row r="995" spans="2:6">
      <c r="B995" s="23" t="s">
        <v>337</v>
      </c>
      <c r="C995" s="57" t="s">
        <v>4</v>
      </c>
      <c r="D995" s="11" t="s">
        <v>900</v>
      </c>
      <c r="E995" s="24">
        <v>66</v>
      </c>
      <c r="F995" s="37">
        <f t="shared" si="19"/>
        <v>528</v>
      </c>
    </row>
    <row r="996" spans="2:6">
      <c r="B996" s="23" t="s">
        <v>51</v>
      </c>
      <c r="C996" s="57" t="s">
        <v>4</v>
      </c>
      <c r="D996" s="11" t="s">
        <v>891</v>
      </c>
      <c r="E996" s="24">
        <v>97.6</v>
      </c>
      <c r="F996" s="37">
        <f t="shared" si="19"/>
        <v>390.4</v>
      </c>
    </row>
    <row r="997" spans="2:6">
      <c r="B997" s="23" t="s">
        <v>50</v>
      </c>
      <c r="C997" s="57" t="s">
        <v>4</v>
      </c>
      <c r="D997" s="11" t="s">
        <v>903</v>
      </c>
      <c r="E997" s="24">
        <v>2621</v>
      </c>
      <c r="F997" s="37">
        <f t="shared" si="19"/>
        <v>2621</v>
      </c>
    </row>
    <row r="998" spans="2:6" ht="15.75">
      <c r="B998" s="35"/>
      <c r="C998" s="35"/>
      <c r="D998" s="35"/>
      <c r="E998" s="65">
        <f>SUM(F923:F997)</f>
        <v>158264.42999999996</v>
      </c>
      <c r="F998" s="65"/>
    </row>
    <row r="999" spans="2:6" ht="23.45" customHeight="1">
      <c r="B999" s="1"/>
      <c r="C999" s="3"/>
      <c r="D999" s="4" t="s">
        <v>47</v>
      </c>
      <c r="E999" s="67">
        <f>E998+E921+E827+E790+E674+E592+E505+E449+E276+E214+E98</f>
        <v>1381633.6099999996</v>
      </c>
      <c r="F999" s="68"/>
    </row>
    <row r="1000" spans="2:6" ht="38.25" customHeight="1">
      <c r="B1000" s="10">
        <v>1320</v>
      </c>
      <c r="C1000" s="45" t="s">
        <v>4</v>
      </c>
      <c r="D1000" s="62" t="s">
        <v>919</v>
      </c>
      <c r="E1000" s="5">
        <v>229.35</v>
      </c>
      <c r="F1000" s="5">
        <f>B1000*E1000</f>
        <v>302742</v>
      </c>
    </row>
    <row r="1001" spans="2:6" ht="21.6" customHeight="1">
      <c r="B1001" s="35"/>
      <c r="C1001" s="35"/>
      <c r="D1001" s="4" t="s">
        <v>920</v>
      </c>
      <c r="E1001" s="65">
        <f>SUM(F1000+E999)</f>
        <v>1684375.6099999996</v>
      </c>
      <c r="F1001" s="65"/>
    </row>
  </sheetData>
  <mergeCells count="46">
    <mergeCell ref="E675:F675"/>
    <mergeCell ref="E790:F790"/>
    <mergeCell ref="E1001:F1001"/>
    <mergeCell ref="E921:F921"/>
    <mergeCell ref="B922:D922"/>
    <mergeCell ref="E922:F922"/>
    <mergeCell ref="B791:D791"/>
    <mergeCell ref="E791:F791"/>
    <mergeCell ref="E827:F827"/>
    <mergeCell ref="B828:D828"/>
    <mergeCell ref="E828:F828"/>
    <mergeCell ref="E998:F998"/>
    <mergeCell ref="E999:F999"/>
    <mergeCell ref="B7:F7"/>
    <mergeCell ref="D3:E3"/>
    <mergeCell ref="D4:E4"/>
    <mergeCell ref="D5:E5"/>
    <mergeCell ref="B8:B9"/>
    <mergeCell ref="C8:C9"/>
    <mergeCell ref="D8:D9"/>
    <mergeCell ref="E8:F8"/>
    <mergeCell ref="B10:D10"/>
    <mergeCell ref="E10:F10"/>
    <mergeCell ref="E592:F592"/>
    <mergeCell ref="B214:D214"/>
    <mergeCell ref="E214:F214"/>
    <mergeCell ref="B215:D215"/>
    <mergeCell ref="E215:F215"/>
    <mergeCell ref="B276:D276"/>
    <mergeCell ref="E276:F276"/>
    <mergeCell ref="B593:D593"/>
    <mergeCell ref="E593:F593"/>
    <mergeCell ref="E674:F674"/>
    <mergeCell ref="B675:D675"/>
    <mergeCell ref="B98:D98"/>
    <mergeCell ref="E98:F98"/>
    <mergeCell ref="B99:D99"/>
    <mergeCell ref="E99:F99"/>
    <mergeCell ref="B450:D450"/>
    <mergeCell ref="E450:F450"/>
    <mergeCell ref="B277:D277"/>
    <mergeCell ref="E277:F277"/>
    <mergeCell ref="E449:F449"/>
    <mergeCell ref="E505:F505"/>
    <mergeCell ref="B506:D506"/>
    <mergeCell ref="E506:F506"/>
  </mergeCells>
  <conditionalFormatting sqref="D100:D213">
    <cfRule type="duplicateValues" dxfId="56" priority="43"/>
    <cfRule type="duplicateValues" dxfId="55" priority="44"/>
    <cfRule type="duplicateValues" dxfId="54" priority="45"/>
  </conditionalFormatting>
  <conditionalFormatting sqref="D451:D458">
    <cfRule type="duplicateValues" dxfId="53" priority="34"/>
    <cfRule type="duplicateValues" dxfId="52" priority="35"/>
    <cfRule type="duplicateValues" dxfId="51" priority="36"/>
  </conditionalFormatting>
  <conditionalFormatting sqref="D459">
    <cfRule type="duplicateValues" dxfId="50" priority="31"/>
    <cfRule type="duplicateValues" dxfId="49" priority="32"/>
    <cfRule type="duplicateValues" dxfId="48" priority="33"/>
  </conditionalFormatting>
  <conditionalFormatting sqref="D460:D461">
    <cfRule type="duplicateValues" dxfId="47" priority="28"/>
    <cfRule type="duplicateValues" dxfId="46" priority="29"/>
    <cfRule type="duplicateValues" dxfId="45" priority="30"/>
  </conditionalFormatting>
  <conditionalFormatting sqref="D463:D472">
    <cfRule type="duplicateValues" dxfId="44" priority="25"/>
    <cfRule type="duplicateValues" dxfId="43" priority="26"/>
    <cfRule type="duplicateValues" dxfId="42" priority="27"/>
  </conditionalFormatting>
  <conditionalFormatting sqref="D478:D479">
    <cfRule type="duplicateValues" dxfId="41" priority="22"/>
    <cfRule type="duplicateValues" dxfId="40" priority="23"/>
    <cfRule type="duplicateValues" dxfId="39" priority="24"/>
  </conditionalFormatting>
  <conditionalFormatting sqref="D480:D481">
    <cfRule type="duplicateValues" dxfId="38" priority="19"/>
    <cfRule type="duplicateValues" dxfId="37" priority="20"/>
    <cfRule type="duplicateValues" dxfId="36" priority="21"/>
  </conditionalFormatting>
  <conditionalFormatting sqref="D482:D484">
    <cfRule type="duplicateValues" dxfId="35" priority="16"/>
    <cfRule type="duplicateValues" dxfId="34" priority="17"/>
    <cfRule type="duplicateValues" dxfId="33" priority="18"/>
  </conditionalFormatting>
  <conditionalFormatting sqref="D485">
    <cfRule type="duplicateValues" dxfId="32" priority="13"/>
    <cfRule type="duplicateValues" dxfId="31" priority="14"/>
    <cfRule type="duplicateValues" dxfId="30" priority="15"/>
  </conditionalFormatting>
  <conditionalFormatting sqref="D473:D477">
    <cfRule type="duplicateValues" dxfId="29" priority="37"/>
    <cfRule type="duplicateValues" dxfId="28" priority="38"/>
    <cfRule type="duplicateValues" dxfId="27" priority="39"/>
  </conditionalFormatting>
  <conditionalFormatting sqref="D486:D504 D462">
    <cfRule type="duplicateValues" dxfId="26" priority="40"/>
    <cfRule type="duplicateValues" dxfId="25" priority="41"/>
    <cfRule type="duplicateValues" dxfId="24" priority="42"/>
  </conditionalFormatting>
  <conditionalFormatting sqref="D278:D406">
    <cfRule type="duplicateValues" dxfId="23" priority="151"/>
    <cfRule type="duplicateValues" dxfId="22" priority="152"/>
    <cfRule type="duplicateValues" dxfId="21" priority="153"/>
  </conditionalFormatting>
  <conditionalFormatting sqref="D16">
    <cfRule type="duplicateValues" dxfId="20" priority="7"/>
    <cfRule type="duplicateValues" dxfId="19" priority="8"/>
    <cfRule type="duplicateValues" dxfId="18" priority="9"/>
  </conditionalFormatting>
  <conditionalFormatting sqref="D86:D97 D25:D75">
    <cfRule type="duplicateValues" dxfId="17" priority="226"/>
    <cfRule type="duplicateValues" dxfId="16" priority="227"/>
    <cfRule type="duplicateValues" dxfId="15" priority="228"/>
  </conditionalFormatting>
  <conditionalFormatting sqref="D273:D275">
    <cfRule type="duplicateValues" dxfId="14" priority="229"/>
    <cfRule type="duplicateValues" dxfId="13" priority="230"/>
    <cfRule type="duplicateValues" dxfId="12" priority="231"/>
  </conditionalFormatting>
  <conditionalFormatting sqref="D407:D448">
    <cfRule type="duplicateValues" dxfId="11" priority="232"/>
    <cfRule type="duplicateValues" dxfId="10" priority="233"/>
    <cfRule type="duplicateValues" dxfId="9" priority="234"/>
  </conditionalFormatting>
  <conditionalFormatting sqref="D923">
    <cfRule type="duplicateValues" dxfId="8" priority="4"/>
    <cfRule type="duplicateValues" dxfId="7" priority="5"/>
    <cfRule type="duplicateValues" dxfId="6" priority="6"/>
  </conditionalFormatting>
  <conditionalFormatting sqref="D959:D960">
    <cfRule type="duplicateValues" dxfId="5" priority="1"/>
    <cfRule type="duplicateValues" dxfId="4" priority="2"/>
    <cfRule type="duplicateValues" dxfId="3" priority="3"/>
  </conditionalFormatting>
  <conditionalFormatting sqref="D924:D958 D829:D920 D792:D826 D676:D789 D507:D591 D961:D997 D594:D673">
    <cfRule type="duplicateValues" dxfId="2" priority="250"/>
    <cfRule type="duplicateValues" dxfId="1" priority="251"/>
    <cfRule type="duplicateValues" dxfId="0" priority="252"/>
  </conditionalFormatting>
  <pageMargins left="0.7" right="0.7" top="0.75" bottom="0.82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2022-11-22T12:47:36Z</dcterms:modified>
</cp:coreProperties>
</file>